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4" activeTab="4"/>
  </bookViews>
  <sheets>
    <sheet name="Institutos" sheetId="1" state="hidden" r:id="rId1"/>
    <sheet name="ICA" sheetId="2" state="hidden" r:id="rId2"/>
    <sheet name="Escola de Aplicação" sheetId="3" state="hidden" r:id="rId3"/>
    <sheet name="Núcleos" sheetId="4" state="hidden" r:id="rId4"/>
    <sheet name="QDD CUSTEIO" sheetId="5" r:id="rId5"/>
    <sheet name="QDD CUSTEIO - Viagem de Campo" sheetId="6" r:id="rId6"/>
    <sheet name="QDD CAPITAL" sheetId="7" r:id="rId7"/>
    <sheet name="PROGRAMAS" sheetId="8" r:id="rId8"/>
    <sheet name="Instruções preenchimento" sheetId="9" r:id="rId9"/>
    <sheet name="C. Ananindeua" sheetId="10" state="hidden" r:id="rId10"/>
  </sheets>
  <definedNames>
    <definedName name="_xlnm.Print_Area" localSheetId="2">'Escola de Aplicação'!$A$1:$W$40</definedName>
    <definedName name="_xlnm.Print_Area" localSheetId="1">'ICA'!$A$1:$W$50</definedName>
    <definedName name="_xlnm.Print_Area" localSheetId="0">'Institutos'!$A$1:$W$44</definedName>
    <definedName name="_xlnm.Print_Area" localSheetId="3">'Núcleos'!$A$1:$W$42</definedName>
    <definedName name="_xlnm.Print_Area" localSheetId="6">'QDD CAPITAL'!$A$1:$L$24</definedName>
    <definedName name="_xlnm.Print_Area" localSheetId="4">'QDD CUSTEIO'!$A$1:$R$28</definedName>
    <definedName name="_xlnm.Print_Area" localSheetId="5">'QDD CUSTEIO - Viagem de Campo'!$A$1:$R$25</definedName>
  </definedNames>
  <calcPr fullCalcOnLoad="1"/>
</workbook>
</file>

<file path=xl/sharedStrings.xml><?xml version="1.0" encoding="utf-8"?>
<sst xmlns="http://schemas.openxmlformats.org/spreadsheetml/2006/main" count="535" uniqueCount="192">
  <si>
    <t>SERVIÇO PÚBLICO FEDERAL</t>
  </si>
  <si>
    <t>UNIVERSIDADE FEDERAL DO PARÁ</t>
  </si>
  <si>
    <t>PRÓ-REITORIA DE PLANEJAMENTO E DESENVOLVIMENTO INSTITUCIONAL</t>
  </si>
  <si>
    <t>DIRETORIA DE PLANEJAMENTO</t>
  </si>
  <si>
    <t>PLANEJAMENTO ORÇAMENTÁRIO 2014 - INSTITUTOS  (Exceto ICA)</t>
  </si>
  <si>
    <t>INTEGRAÇÃO DO PGO COM O PDI 2011-2015 E PPA</t>
  </si>
  <si>
    <t>PROGRAMA MEC/UFPA/ AÇÃO UFPA</t>
  </si>
  <si>
    <t>INDICADOR</t>
  </si>
  <si>
    <t>META</t>
  </si>
  <si>
    <t>CLASSIFICAÇÃO DA DESPESA</t>
  </si>
  <si>
    <t>TOTAL DAS DESPESAS</t>
  </si>
  <si>
    <t>CUSTEIO</t>
  </si>
  <si>
    <t>CAPITAL</t>
  </si>
  <si>
    <t>DIÁRIAS</t>
  </si>
  <si>
    <t>AUXÍLIO</t>
  </si>
  <si>
    <t>MATERIAL</t>
  </si>
  <si>
    <t>PASSAGENS</t>
  </si>
  <si>
    <t>SERVIÇO  CONSULTORIA</t>
  </si>
  <si>
    <t>PESSOA</t>
  </si>
  <si>
    <t>TOTAL DE CUSTEIO</t>
  </si>
  <si>
    <t>OBRA</t>
  </si>
  <si>
    <t>TOTAL DE CAPITAL</t>
  </si>
  <si>
    <t>ESTUDANTE</t>
  </si>
  <si>
    <t>CONSUMO</t>
  </si>
  <si>
    <t>FÍSICA</t>
  </si>
  <si>
    <t>JURÍDICA</t>
  </si>
  <si>
    <t>PERMANENTE</t>
  </si>
  <si>
    <t>3.3.9.0.14.00</t>
  </si>
  <si>
    <t>3.3.9.0.18.00</t>
  </si>
  <si>
    <t>3.3.9.0.30.00</t>
  </si>
  <si>
    <t>3.3.9.0.33.00</t>
  </si>
  <si>
    <t>3.3.9.0.35.00</t>
  </si>
  <si>
    <t>3.3.9.0.36.00</t>
  </si>
  <si>
    <t>3.3.9.0.39.00</t>
  </si>
  <si>
    <t>4.4.9.0.51.00</t>
  </si>
  <si>
    <t>4.4.9.0.52.00</t>
  </si>
  <si>
    <t>OBJETIVO</t>
  </si>
  <si>
    <t>12.128.2109.4572.0015 - CAPACITAÇÃO DE SERVIDORES PÚBLICOS FEDERAIS EM PROCESSO DE QUALIFICAÇÃO E REQUALIFICAÇÃO</t>
  </si>
  <si>
    <t>16 - 17</t>
  </si>
  <si>
    <t>Programa UFPA: 13 - Capacitação de Servidores</t>
  </si>
  <si>
    <t>CAPACITAÇÃO DE SERVIDORES DAS UNIDADES ACADÊMICAS</t>
  </si>
  <si>
    <t>Seridor Capacitado</t>
  </si>
  <si>
    <t>12.364.2032.20RK.0015 - FUNCIONAMENTO DAS UNIVERSIDADES FEDERAIS</t>
  </si>
  <si>
    <t>01 - 05 - 11</t>
  </si>
  <si>
    <t>Programa UFPA: 02 - Apoio a Graduação</t>
  </si>
  <si>
    <t>VIAGEM DE CAMPO DO XXXXX</t>
  </si>
  <si>
    <t>Alunos Atendidos</t>
  </si>
  <si>
    <t>05</t>
  </si>
  <si>
    <t>Programa UFPA: 03 - Funcionamento das Unidades Acadêmicas e Regionais</t>
  </si>
  <si>
    <t>FUNCIONAMENTO DAS UNIDADES ACADÊMICAS</t>
  </si>
  <si>
    <t>Funcionamento da Unidade</t>
  </si>
  <si>
    <t>Programa UFPA: 04 - PROINFRA (Custeio e Capital)</t>
  </si>
  <si>
    <t>RECUPERAÇÃO DA INFRA-ESTRUTURA FÍSICA DAS UNIDADES ACADÊMICAS</t>
  </si>
  <si>
    <t>Ambiente Físico Modernizado/Recuperado</t>
  </si>
  <si>
    <t>AQUISIÇÃO DE MOBILIÁRIO PARA AS UNIDADES ACADÊMICAS</t>
  </si>
  <si>
    <t>Mobiliário Adquirido</t>
  </si>
  <si>
    <t>AQUISIÇÃO DE EQUIPAMENTOS PARA AS UNIDADES ACADÊMICAS</t>
  </si>
  <si>
    <t>Aquisição de Equipamento</t>
  </si>
  <si>
    <t>01</t>
  </si>
  <si>
    <t>Programa UFPA: 12 - Acervo Bibliográfico</t>
  </si>
  <si>
    <t>AQUISIÇÃO DE ACERVO BIBLIOGRÁFICO</t>
  </si>
  <si>
    <t>Acervo Bibliográfico</t>
  </si>
  <si>
    <t>11 - 19</t>
  </si>
  <si>
    <t>Programa UFPA: 20 - Gestão deTecnologia da Informação (Custeio e Capital)</t>
  </si>
  <si>
    <t>TECNOLOGIA DA INFORMAÇÃO DAS UNIDADES ACADÊMICAS</t>
  </si>
  <si>
    <t>Manutenção de TI</t>
  </si>
  <si>
    <t>AQUISIÇÃO DE EQUIPAMENTOS DE TI PARA AS UNIDADES ACADÊMICAS</t>
  </si>
  <si>
    <t>Aquisição de TI</t>
  </si>
  <si>
    <t>TOTAL GERAL</t>
  </si>
  <si>
    <t>LEGENDA:  INTEGRAÇÃO DO PGO COM O PDI 2011-2015 E PPA</t>
  </si>
  <si>
    <t>Nº</t>
  </si>
  <si>
    <t>Objetivo</t>
  </si>
  <si>
    <t>Formar cidadãos capazes de transformar a realidade social</t>
  </si>
  <si>
    <t>Fortalecer os cursos oferecidos pela instituição</t>
  </si>
  <si>
    <t>11</t>
  </si>
  <si>
    <t>Intensificar o uso de tecnologias educacionais e sociais</t>
  </si>
  <si>
    <t>16</t>
  </si>
  <si>
    <t>Qualificar e capacitar o quadro dos servidores</t>
  </si>
  <si>
    <t>17</t>
  </si>
  <si>
    <t>Valorizar servidores com foco em resultados</t>
  </si>
  <si>
    <t>19</t>
  </si>
  <si>
    <t>Promover a modernização da infraestrutura física e tecnológica</t>
  </si>
  <si>
    <t>PLANEJAMENTO ORÇAMENTÁRIO 2014 - ICA</t>
  </si>
  <si>
    <t>12.368.2031.20RL0015 - FUNCIONAMENTO DA EDUCAÇÃO PROFISSIONAL (RECURSOS CADASTRADOS NA AÇÃO 20RI)</t>
  </si>
  <si>
    <t>Programa UFPA: 15 - EDUCAÇÃO PROFISSIONAL</t>
  </si>
  <si>
    <t>MANUTENÇÃO DA ESCOLA DE MÚSICA - EMUFPA/ICA</t>
  </si>
  <si>
    <t>Alunos Matriculados</t>
  </si>
  <si>
    <t>MANUTENÇÃO DA ESCOLA DE TEATRO E DANÇA - ETDUFPA/ICA</t>
  </si>
  <si>
    <t>TECNOLOGIA DA INFORMAÇÃO DA ESCOLA DE MÚSICA</t>
  </si>
  <si>
    <t>Aquisição e Manutenção de TI</t>
  </si>
  <si>
    <t>TECNOLOGIA DA INFORMAÇÃO DA ESCOLA DE TEATRO E DANÇA</t>
  </si>
  <si>
    <t>VALORIZAÇÃO DO DISCENTE DO ICA</t>
  </si>
  <si>
    <t>PLANEJAMENTO ORÇAMENTÁRIO 2014 - ESCOLA DE APLICAÇÃO</t>
  </si>
  <si>
    <t>12.368.2030.20RI.0015 - FUNCIONAMENTO DAS INSTITUIÇÕES FEDERAIS DE EDUCAÇÃO BÁSICA</t>
  </si>
  <si>
    <t>Programa UFPA: 17 - ESCOLA DE APLICAÇÃO</t>
  </si>
  <si>
    <t>FUNCIONAMENTO DA ESCOLA DE APLICAÇÃO</t>
  </si>
  <si>
    <t>AQUISIÇÃO DE EQUIPAMENTOS CONDICAP</t>
  </si>
  <si>
    <t>OBRAS</t>
  </si>
  <si>
    <t>Área Construída</t>
  </si>
  <si>
    <t>TECNOLOGIA DA INFORMAÇÃO CONDICAP</t>
  </si>
  <si>
    <t>PLANEJAMENTO ORÇAMENTÁRIO 2014 - NÚCLEOS</t>
  </si>
  <si>
    <t>UNIVERSIDADE FEDERAL DO SUL E SUDESTE DO PARÁ</t>
  </si>
  <si>
    <t>SECRETARIA DE PLANEJAMENTO E DESENVOLVIMENTO INSTITUCIONAL</t>
  </si>
  <si>
    <t>DIVISÃO DE GESTÃO ORÇAMENTÁRIA</t>
  </si>
  <si>
    <t>AUXÍLIO ESTUDANTE</t>
  </si>
  <si>
    <t>MATERIAL DE CONSUMO</t>
  </si>
  <si>
    <t>PESSOA FISICA</t>
  </si>
  <si>
    <t>PLANEJAMENTO ORÇAMENTÁRIO 2014 - CAMPUS DE ANANINDEUA</t>
  </si>
  <si>
    <t>12.364.2032.8282.0015 - REESTRUTURAÇÃO E EXPANSÃO DAS UNIVERSIDADES FEDERAIS</t>
  </si>
  <si>
    <t>15 - 19</t>
  </si>
  <si>
    <t>Programa UFPA: 26 - Implantação Campus Novos</t>
  </si>
  <si>
    <t>MANUTENÇÃO DO CAMPUS</t>
  </si>
  <si>
    <t>ASSISTÊNCIA ESTUDANTIL</t>
  </si>
  <si>
    <t>AQUISIÇÃO DE EQUIPAMENTOS</t>
  </si>
  <si>
    <t>Aquisição de Equipamentos</t>
  </si>
  <si>
    <t>Área Contruída</t>
  </si>
  <si>
    <t>15</t>
  </si>
  <si>
    <t>Adequar o quadro dos servidores às necessidades institucionais</t>
  </si>
  <si>
    <t>PESSOA JURÍDICA</t>
  </si>
  <si>
    <t>LOCAÇÃO DE MÃO DE OBRA</t>
  </si>
  <si>
    <t>33.90.37</t>
  </si>
  <si>
    <t>33.90.14</t>
  </si>
  <si>
    <t>33.90.18</t>
  </si>
  <si>
    <t>33.90.33</t>
  </si>
  <si>
    <t>33.90.30</t>
  </si>
  <si>
    <t>33.90.36</t>
  </si>
  <si>
    <t>33.90.39</t>
  </si>
  <si>
    <t>DETALHAMENTO DA NATUREZA DE DESPESA                                                                                                                                           CUSTEIO</t>
  </si>
  <si>
    <t>EQUIPAMENTOS E MATERIAL PERMANENTE</t>
  </si>
  <si>
    <t>44.90.52</t>
  </si>
  <si>
    <t>Instruções para Preenchimento da Planilha</t>
  </si>
  <si>
    <r>
      <rPr>
        <b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 xml:space="preserve"> - As ações serão codificadas em PI - Planos Internos no SIAFI;</t>
    </r>
  </si>
  <si>
    <r>
      <rPr>
        <b/>
        <sz val="12"/>
        <color indexed="8"/>
        <rFont val="Arial"/>
        <family val="2"/>
      </rPr>
      <t xml:space="preserve">4 - </t>
    </r>
    <r>
      <rPr>
        <sz val="12"/>
        <color indexed="8"/>
        <rFont val="Arial"/>
        <family val="2"/>
      </rPr>
      <t>A principais Naturezas de Despesa a serem utilizadas para execução de orçamento estão dispostas nas colunas para detalhamento; havendo necessidade de inclusão, contactar a SEPLAN;</t>
    </r>
  </si>
  <si>
    <t>N.º</t>
  </si>
  <si>
    <t>NOME DO PROGRAMA</t>
  </si>
  <si>
    <t>Plano Nacional de Formação de Professores</t>
  </si>
  <si>
    <t>LISTA DE PROGRAMAS UNIFESSPA</t>
  </si>
  <si>
    <r>
      <rPr>
        <b/>
        <sz val="12"/>
        <color indexed="8"/>
        <rFont val="Arial"/>
        <family val="2"/>
      </rPr>
      <t xml:space="preserve">1 - </t>
    </r>
    <r>
      <rPr>
        <sz val="12"/>
        <color indexed="8"/>
        <rFont val="Arial"/>
        <family val="2"/>
      </rPr>
      <t>Considerar valor do Teto Orçamentário da unidade, por Ação MEC;</t>
    </r>
  </si>
  <si>
    <r>
      <rPr>
        <b/>
        <sz val="12"/>
        <color indexed="8"/>
        <rFont val="Arial"/>
        <family val="2"/>
      </rPr>
      <t xml:space="preserve">2 - </t>
    </r>
    <r>
      <rPr>
        <sz val="12"/>
        <color indexed="8"/>
        <rFont val="Arial"/>
        <family val="2"/>
      </rPr>
      <t>Após diagnóstico das unidades quanto às Ações a serem desenvolvidas, dentro de cada Programa Unifesspa, preencher a linha branca com o nome da Ação, Indicador e Meta, alocando o orçamento nas células correspondentes às colunas com Natureza de Despesa;</t>
    </r>
  </si>
  <si>
    <t>IESB - INSTITUTO DE ESTUDOS EM SAÚDE E BIOLÓGICAS</t>
  </si>
  <si>
    <t>UGR 154829</t>
  </si>
  <si>
    <t>DETALHAMENTO DA NATUREZA DE DESPESA                                                                                                                                            CAPITAL</t>
  </si>
  <si>
    <t>TOTAL POR PROGRAMA/AÇÃO</t>
  </si>
  <si>
    <r>
      <rPr>
        <b/>
        <sz val="12"/>
        <color indexed="8"/>
        <rFont val="Arial"/>
        <family val="2"/>
      </rPr>
      <t xml:space="preserve">6 - </t>
    </r>
    <r>
      <rPr>
        <sz val="12"/>
        <color indexed="8"/>
        <rFont val="Arial"/>
        <family val="2"/>
      </rPr>
      <t>Quaisquer dúvidas entrar em contato com a SEPLAN/Divisão de Gestão Orçamentária - Ramal 7161.</t>
    </r>
  </si>
  <si>
    <t>Funcionamento do IESB e Subunidades</t>
  </si>
  <si>
    <t xml:space="preserve">Viagem de Campo da Ciências Biológicas </t>
  </si>
  <si>
    <t>TETO ORÇAMENTÁRIO À DISTRIBUIR:</t>
  </si>
  <si>
    <t>TETO ORÇAMENTÁRIO À DISTRIBUIR PARA VIAGEM DE CAMPO:</t>
  </si>
  <si>
    <t xml:space="preserve"> TETO ORÇAMENTÁRIO À DISTRIBUIR:</t>
  </si>
  <si>
    <t>Material de Consumo para Laboratórios</t>
  </si>
  <si>
    <t>Apoio à Participação em Eventos</t>
  </si>
  <si>
    <t xml:space="preserve">Equipamentos e Material para Laboratórios </t>
  </si>
  <si>
    <r>
      <rPr>
        <b/>
        <sz val="12"/>
        <color indexed="8"/>
        <rFont val="Arial"/>
        <family val="2"/>
      </rPr>
      <t>5 -</t>
    </r>
    <r>
      <rPr>
        <sz val="12"/>
        <color indexed="8"/>
        <rFont val="Arial"/>
        <family val="2"/>
      </rPr>
      <t xml:space="preserve"> As Diárias para Colaborador Eventual são executadas na Natureza de Despesa 33.90.36 - Serviços de Pessoa Física; as despesas com Combustível na 33.90.30; as Diárias para Motorista na 33.90.37;  as despesas com Manutenção de Frota na 33.90.39;</t>
    </r>
  </si>
  <si>
    <t>Aquisição de Mobiliários e Equipamentos</t>
  </si>
  <si>
    <t>AÇÃO MEC 20RK.0015 – FUNCIONAMENTO DE INSTITUIÇÕES FEDERAIS DE ENSINO SUPERIOR</t>
  </si>
  <si>
    <t>PLANO DE GESTÃO ORÇAMENTÁRIA - 2020</t>
  </si>
  <si>
    <t xml:space="preserve">TOTAL DO ORÇAMENTO DISTRIBUÍDO POR PROGRAMAS UNIFESSPA E AÇÕES DA UNIDADE -  ORIUNDO DA AÇÃO 20RK </t>
  </si>
  <si>
    <t>Gestão Institucional Integrada</t>
  </si>
  <si>
    <t xml:space="preserve">Apoio à Graduação, Cidadania e Inclusão Social </t>
  </si>
  <si>
    <t>Educação a Distância (Previsão de instalação para 2024)</t>
  </si>
  <si>
    <t>Projetos de Ampliação em Infraestrutura</t>
  </si>
  <si>
    <t>Implantação de Estrutura, infraestrutura Física, Tecnológica e Acessibilidade</t>
  </si>
  <si>
    <t>Manutenção, Obras e Reformas</t>
  </si>
  <si>
    <t>Manutenção, Obras e Reformas - Emendas</t>
  </si>
  <si>
    <t>Apoio ao Desenvolvimento da Extensão Universitária e Práticas Integradas ao Ensino e a Pesquisa</t>
  </si>
  <si>
    <t>Apoio a Pós-Graduação, Pesquisa, Cidadania e Inclusão Social</t>
  </si>
  <si>
    <t>Ampliação do Acervo Bibliográfico</t>
  </si>
  <si>
    <t>Qualificação e Capacitação de Servidores Públicos</t>
  </si>
  <si>
    <t>Assistência e Integração Estudantil</t>
  </si>
  <si>
    <t>Gestão e Expansão da Tecnologia da Informação</t>
  </si>
  <si>
    <t>Apoio a Pesquisa Universitária e Inovação Tecnológica</t>
  </si>
  <si>
    <t xml:space="preserve">Contribuições e Anuidades a Organismos e Entidades – 00PW E 00OQ </t>
  </si>
  <si>
    <t>Apoio as Ações Integradas de Pesquisa, Ensino e Extensão</t>
  </si>
  <si>
    <t>Ensino de Idiomas - Inglês Sem Fronteiras</t>
  </si>
  <si>
    <t>Apoio a Viagem de Campo da Graduação</t>
  </si>
  <si>
    <t>Ampliação e Adequação de Estrutura e Infraestrutura de Laboratórios</t>
  </si>
  <si>
    <t>Acessibilidade e Inclusão Social</t>
  </si>
  <si>
    <t>Apoio à Participação Em Eventos</t>
  </si>
  <si>
    <t>Manutenção e Funcionamento  Institucional</t>
  </si>
  <si>
    <t>Gestão de Risco e Integridade Institucional</t>
  </si>
  <si>
    <t xml:space="preserve">Apoio à Comunicação Institucional </t>
  </si>
  <si>
    <t xml:space="preserve">Programa UNIFESSPA 02: Apoio à Graduação, Cidadania e Inclusão Social  </t>
  </si>
  <si>
    <t>Programa UNIFESSPA 20: Ampliação e Adequação de Estrutura e Infraestrutura de Laboratórios</t>
  </si>
  <si>
    <t>Programa UNIFESSPA 22: Apoio à Participação Em Eventos</t>
  </si>
  <si>
    <t xml:space="preserve">     AÇÃO MEC 20RK.0015 – FUNCIONAMENTO DE INSTITUIÇÕES FEDERAIS DE ENSINO SUPERIOR</t>
  </si>
  <si>
    <t>Programa UNIFESSPA 19- Apoio a Viagem de Campo da Graduação</t>
  </si>
  <si>
    <t>Programa UNIFESSPA 05: Implantação de Estrutura, infraestrutura Física, Tecnológica e Acessibilidade</t>
  </si>
  <si>
    <t>Programa UNIFESSPA 20:Ampliação e Adequação de Estrutura e Infraestrutura de Laboratórios</t>
  </si>
  <si>
    <t xml:space="preserve">Funcionamento de laboratório </t>
  </si>
  <si>
    <t>Pessoas Atendidas</t>
  </si>
  <si>
    <t xml:space="preserve">Viagem de Campo </t>
  </si>
  <si>
    <t xml:space="preserve">Material Permanente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</si>
</sst>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  <numFmt numFmtId="171" formatCode="#,##0.0"/>
    <numFmt numFmtId="172" formatCode="#,##0.000"/>
    <numFmt numFmtId="173" formatCode="#,##0.00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#,##0.00;\(#,##0.00\)"/>
  </numFmts>
  <fonts count="83"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3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b/>
      <sz val="11"/>
      <color rgb="FF000000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14"/>
      <color theme="1"/>
      <name val="Arial"/>
      <family val="2"/>
    </font>
    <font>
      <sz val="12"/>
      <color theme="1"/>
      <name val="Tahoma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b/>
      <sz val="18"/>
      <color rgb="FF0070C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000000"/>
      <name val="Tahoma"/>
      <family val="2"/>
    </font>
    <font>
      <b/>
      <sz val="2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>
      <alignment horizontal="center"/>
      <protection/>
    </xf>
    <xf numFmtId="0" fontId="47" fillId="0" borderId="0">
      <alignment horizontal="center" textRotation="90"/>
      <protection/>
    </xf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0" borderId="0">
      <alignment/>
      <protection/>
    </xf>
    <xf numFmtId="170" fontId="51" fillId="0" borderId="0">
      <alignment/>
      <protection/>
    </xf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0" fillId="33" borderId="10" xfId="0" applyFont="1" applyFill="1" applyBorder="1" applyAlignment="1" applyProtection="1">
      <alignment horizontal="center" wrapText="1"/>
      <protection/>
    </xf>
    <xf numFmtId="0" fontId="60" fillId="33" borderId="11" xfId="0" applyFont="1" applyFill="1" applyBorder="1" applyAlignment="1" applyProtection="1">
      <alignment horizontal="center" wrapText="1"/>
      <protection/>
    </xf>
    <xf numFmtId="0" fontId="60" fillId="33" borderId="12" xfId="0" applyFont="1" applyFill="1" applyBorder="1" applyAlignment="1" applyProtection="1">
      <alignment horizontal="center" wrapText="1"/>
      <protection/>
    </xf>
    <xf numFmtId="0" fontId="61" fillId="34" borderId="11" xfId="0" applyFont="1" applyFill="1" applyBorder="1" applyAlignment="1" applyProtection="1">
      <alignment horizontal="center" vertical="center" wrapText="1"/>
      <protection/>
    </xf>
    <xf numFmtId="0" fontId="61" fillId="34" borderId="11" xfId="0" applyFont="1" applyFill="1" applyBorder="1" applyAlignment="1" applyProtection="1">
      <alignment horizontal="center" vertical="center" wrapText="1"/>
      <protection locked="0"/>
    </xf>
    <xf numFmtId="3" fontId="62" fillId="34" borderId="13" xfId="0" applyNumberFormat="1" applyFont="1" applyFill="1" applyBorder="1" applyAlignment="1" applyProtection="1">
      <alignment horizontal="right" wrapText="1"/>
      <protection/>
    </xf>
    <xf numFmtId="3" fontId="62" fillId="34" borderId="11" xfId="0" applyNumberFormat="1" applyFont="1" applyFill="1" applyBorder="1" applyAlignment="1" applyProtection="1">
      <alignment horizontal="right" wrapText="1"/>
      <protection/>
    </xf>
    <xf numFmtId="0" fontId="62" fillId="34" borderId="11" xfId="0" applyFont="1" applyFill="1" applyBorder="1" applyAlignment="1" applyProtection="1">
      <alignment horizontal="center" wrapText="1"/>
      <protection/>
    </xf>
    <xf numFmtId="0" fontId="62" fillId="34" borderId="12" xfId="0" applyFont="1" applyFill="1" applyBorder="1" applyAlignment="1" applyProtection="1">
      <alignment horizontal="center" vertical="center" wrapText="1"/>
      <protection/>
    </xf>
    <xf numFmtId="0" fontId="63" fillId="35" borderId="12" xfId="0" applyFont="1" applyFill="1" applyBorder="1" applyAlignment="1" applyProtection="1">
      <alignment horizontal="center" wrapText="1"/>
      <protection/>
    </xf>
    <xf numFmtId="0" fontId="63" fillId="35" borderId="14" xfId="0" applyFont="1" applyFill="1" applyBorder="1" applyAlignment="1" applyProtection="1">
      <alignment horizontal="justify" wrapText="1"/>
      <protection/>
    </xf>
    <xf numFmtId="0" fontId="63" fillId="35" borderId="14" xfId="0" applyFont="1" applyFill="1" applyBorder="1" applyAlignment="1" applyProtection="1">
      <alignment horizontal="justify" wrapText="1"/>
      <protection locked="0"/>
    </xf>
    <xf numFmtId="3" fontId="62" fillId="35" borderId="11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9" fontId="64" fillId="36" borderId="11" xfId="0" applyNumberFormat="1" applyFont="1" applyFill="1" applyBorder="1" applyAlignment="1" applyProtection="1">
      <alignment horizontal="center" wrapText="1"/>
      <protection/>
    </xf>
    <xf numFmtId="0" fontId="64" fillId="36" borderId="13" xfId="0" applyFont="1" applyFill="1" applyBorder="1" applyAlignment="1" applyProtection="1">
      <alignment horizontal="justify" wrapText="1"/>
      <protection/>
    </xf>
    <xf numFmtId="9" fontId="64" fillId="36" borderId="1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3" fontId="65" fillId="36" borderId="11" xfId="0" applyNumberFormat="1" applyFont="1" applyFill="1" applyBorder="1" applyAlignment="1" applyProtection="1">
      <alignment horizontal="right" wrapText="1"/>
      <protection locked="0"/>
    </xf>
    <xf numFmtId="49" fontId="63" fillId="35" borderId="12" xfId="0" applyNumberFormat="1" applyFont="1" applyFill="1" applyBorder="1" applyAlignment="1" applyProtection="1">
      <alignment horizontal="center" wrapText="1"/>
      <protection/>
    </xf>
    <xf numFmtId="0" fontId="64" fillId="36" borderId="14" xfId="0" applyFont="1" applyFill="1" applyBorder="1" applyAlignment="1" applyProtection="1">
      <alignment horizontal="justify" wrapText="1"/>
      <protection/>
    </xf>
    <xf numFmtId="0" fontId="0" fillId="0" borderId="0" xfId="0" applyFont="1" applyAlignment="1" applyProtection="1">
      <alignment/>
      <protection/>
    </xf>
    <xf numFmtId="0" fontId="63" fillId="33" borderId="11" xfId="0" applyFont="1" applyFill="1" applyBorder="1" applyAlignment="1" applyProtection="1">
      <alignment horizontal="justify" wrapText="1"/>
      <protection/>
    </xf>
    <xf numFmtId="0" fontId="63" fillId="33" borderId="13" xfId="0" applyFont="1" applyFill="1" applyBorder="1" applyAlignment="1" applyProtection="1">
      <alignment horizontal="justify" wrapText="1"/>
      <protection/>
    </xf>
    <xf numFmtId="3" fontId="62" fillId="33" borderId="13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 applyProtection="1">
      <alignment/>
      <protection/>
    </xf>
    <xf numFmtId="49" fontId="63" fillId="37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justify"/>
      <protection/>
    </xf>
    <xf numFmtId="49" fontId="0" fillId="0" borderId="11" xfId="0" applyNumberFormat="1" applyFont="1" applyBorder="1" applyAlignment="1" applyProtection="1">
      <alignment horizontal="center"/>
      <protection/>
    </xf>
    <xf numFmtId="0" fontId="61" fillId="34" borderId="15" xfId="0" applyFont="1" applyFill="1" applyBorder="1" applyAlignment="1" applyProtection="1">
      <alignment horizontal="center" vertical="center" wrapText="1"/>
      <protection locked="0"/>
    </xf>
    <xf numFmtId="9" fontId="64" fillId="36" borderId="14" xfId="0" applyNumberFormat="1" applyFont="1" applyFill="1" applyBorder="1" applyAlignment="1" applyProtection="1">
      <alignment horizontal="center" wrapText="1"/>
      <protection locked="0"/>
    </xf>
    <xf numFmtId="0" fontId="62" fillId="34" borderId="12" xfId="0" applyFont="1" applyFill="1" applyBorder="1" applyAlignment="1" applyProtection="1">
      <alignment horizontal="right" wrapText="1"/>
      <protection/>
    </xf>
    <xf numFmtId="3" fontId="64" fillId="36" borderId="11" xfId="0" applyNumberFormat="1" applyFont="1" applyFill="1" applyBorder="1" applyAlignment="1" applyProtection="1">
      <alignment horizontal="right" wrapText="1"/>
      <protection locked="0"/>
    </xf>
    <xf numFmtId="0" fontId="62" fillId="33" borderId="13" xfId="0" applyFont="1" applyFill="1" applyBorder="1" applyAlignment="1" applyProtection="1">
      <alignment horizontal="justify" wrapText="1"/>
      <protection/>
    </xf>
    <xf numFmtId="0" fontId="62" fillId="33" borderId="13" xfId="0" applyFont="1" applyFill="1" applyBorder="1" applyAlignment="1" applyProtection="1">
      <alignment horizontal="justify" wrapText="1"/>
      <protection locked="0"/>
    </xf>
    <xf numFmtId="4" fontId="0" fillId="0" borderId="0" xfId="0" applyNumberFormat="1" applyFont="1" applyAlignment="1" applyProtection="1">
      <alignment/>
      <protection/>
    </xf>
    <xf numFmtId="0" fontId="63" fillId="35" borderId="11" xfId="0" applyFont="1" applyFill="1" applyBorder="1" applyAlignment="1" applyProtection="1">
      <alignment horizontal="justify" wrapText="1"/>
      <protection/>
    </xf>
    <xf numFmtId="0" fontId="65" fillId="36" borderId="14" xfId="0" applyFont="1" applyFill="1" applyBorder="1" applyAlignment="1" applyProtection="1">
      <alignment horizontal="justify" wrapText="1"/>
      <protection/>
    </xf>
    <xf numFmtId="0" fontId="65" fillId="36" borderId="13" xfId="0" applyFont="1" applyFill="1" applyBorder="1" applyAlignment="1" applyProtection="1">
      <alignment horizontal="justify" wrapText="1"/>
      <protection/>
    </xf>
    <xf numFmtId="0" fontId="66" fillId="36" borderId="13" xfId="0" applyFont="1" applyFill="1" applyBorder="1" applyAlignment="1" applyProtection="1">
      <alignment horizontal="justify" wrapText="1"/>
      <protection/>
    </xf>
    <xf numFmtId="0" fontId="67" fillId="0" borderId="0" xfId="0" applyFont="1" applyAlignment="1">
      <alignment/>
    </xf>
    <xf numFmtId="3" fontId="62" fillId="34" borderId="12" xfId="0" applyNumberFormat="1" applyFont="1" applyFill="1" applyBorder="1" applyAlignment="1" applyProtection="1">
      <alignment horizontal="right" wrapText="1"/>
      <protection/>
    </xf>
    <xf numFmtId="3" fontId="68" fillId="36" borderId="12" xfId="0" applyNumberFormat="1" applyFont="1" applyFill="1" applyBorder="1" applyAlignment="1" applyProtection="1">
      <alignment horizontal="right" wrapText="1"/>
      <protection locked="0"/>
    </xf>
    <xf numFmtId="3" fontId="68" fillId="36" borderId="11" xfId="0" applyNumberFormat="1" applyFont="1" applyFill="1" applyBorder="1" applyAlignment="1" applyProtection="1">
      <alignment horizontal="right" wrapText="1"/>
      <protection locked="0"/>
    </xf>
    <xf numFmtId="0" fontId="69" fillId="0" borderId="0" xfId="0" applyFont="1" applyBorder="1" applyAlignment="1" applyProtection="1">
      <alignment horizontal="left" wrapText="1"/>
      <protection/>
    </xf>
    <xf numFmtId="0" fontId="69" fillId="0" borderId="0" xfId="0" applyFont="1" applyBorder="1" applyAlignment="1" applyProtection="1">
      <alignment horizontal="center" wrapText="1"/>
      <protection/>
    </xf>
    <xf numFmtId="0" fontId="69" fillId="0" borderId="0" xfId="0" applyFont="1" applyFill="1" applyBorder="1" applyAlignment="1" applyProtection="1">
      <alignment horizontal="center" wrapText="1"/>
      <protection/>
    </xf>
    <xf numFmtId="0" fontId="70" fillId="0" borderId="0" xfId="0" applyFont="1" applyAlignment="1" applyProtection="1">
      <alignment/>
      <protection/>
    </xf>
    <xf numFmtId="0" fontId="69" fillId="0" borderId="0" xfId="0" applyFont="1" applyAlignment="1" applyProtection="1">
      <alignment vertical="center"/>
      <protection/>
    </xf>
    <xf numFmtId="0" fontId="69" fillId="0" borderId="0" xfId="0" applyFont="1" applyFill="1" applyBorder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center"/>
      <protection/>
    </xf>
    <xf numFmtId="0" fontId="71" fillId="36" borderId="13" xfId="0" applyFont="1" applyFill="1" applyBorder="1" applyAlignment="1" applyProtection="1">
      <alignment horizontal="center" vertical="center" wrapText="1"/>
      <protection/>
    </xf>
    <xf numFmtId="9" fontId="71" fillId="36" borderId="13" xfId="0" applyNumberFormat="1" applyFont="1" applyFill="1" applyBorder="1" applyAlignment="1" applyProtection="1">
      <alignment horizontal="center" wrapText="1"/>
      <protection locked="0"/>
    </xf>
    <xf numFmtId="4" fontId="71" fillId="36" borderId="16" xfId="0" applyNumberFormat="1" applyFont="1" applyFill="1" applyBorder="1" applyAlignment="1" applyProtection="1">
      <alignment horizontal="right" wrapText="1"/>
      <protection locked="0"/>
    </xf>
    <xf numFmtId="9" fontId="71" fillId="36" borderId="17" xfId="0" applyNumberFormat="1" applyFont="1" applyFill="1" applyBorder="1" applyAlignment="1" applyProtection="1">
      <alignment horizontal="center" wrapText="1"/>
      <protection locked="0"/>
    </xf>
    <xf numFmtId="0" fontId="6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73" fillId="0" borderId="0" xfId="0" applyFont="1" applyAlignment="1" applyProtection="1">
      <alignment vertical="center"/>
      <protection/>
    </xf>
    <xf numFmtId="0" fontId="74" fillId="38" borderId="18" xfId="0" applyFont="1" applyFill="1" applyBorder="1" applyAlignment="1" applyProtection="1">
      <alignment vertical="center" wrapText="1"/>
      <protection/>
    </xf>
    <xf numFmtId="0" fontId="74" fillId="38" borderId="0" xfId="0" applyFont="1" applyFill="1" applyBorder="1" applyAlignment="1" applyProtection="1">
      <alignment vertical="center" wrapText="1"/>
      <protection/>
    </xf>
    <xf numFmtId="0" fontId="74" fillId="38" borderId="19" xfId="0" applyFont="1" applyFill="1" applyBorder="1" applyAlignment="1" applyProtection="1">
      <alignment vertical="center" wrapText="1"/>
      <protection/>
    </xf>
    <xf numFmtId="0" fontId="74" fillId="38" borderId="20" xfId="0" applyFont="1" applyFill="1" applyBorder="1" applyAlignment="1" applyProtection="1">
      <alignment vertical="center" wrapText="1"/>
      <protection/>
    </xf>
    <xf numFmtId="0" fontId="74" fillId="38" borderId="21" xfId="0" applyFont="1" applyFill="1" applyBorder="1" applyAlignment="1" applyProtection="1">
      <alignment vertical="center" wrapText="1"/>
      <protection/>
    </xf>
    <xf numFmtId="0" fontId="74" fillId="38" borderId="22" xfId="0" applyFont="1" applyFill="1" applyBorder="1" applyAlignment="1" applyProtection="1">
      <alignment vertical="center" wrapText="1"/>
      <protection/>
    </xf>
    <xf numFmtId="4" fontId="75" fillId="38" borderId="0" xfId="0" applyNumberFormat="1" applyFont="1" applyFill="1" applyBorder="1" applyAlignment="1" applyProtection="1">
      <alignment horizontal="center" vertical="center" wrapText="1"/>
      <protection/>
    </xf>
    <xf numFmtId="3" fontId="69" fillId="38" borderId="11" xfId="0" applyNumberFormat="1" applyFont="1" applyFill="1" applyBorder="1" applyAlignment="1" applyProtection="1">
      <alignment horizontal="center" vertical="center" wrapText="1"/>
      <protection/>
    </xf>
    <xf numFmtId="0" fontId="74" fillId="38" borderId="23" xfId="0" applyFont="1" applyFill="1" applyBorder="1" applyAlignment="1" applyProtection="1">
      <alignment vertical="center" wrapText="1"/>
      <protection/>
    </xf>
    <xf numFmtId="0" fontId="74" fillId="38" borderId="15" xfId="0" applyFont="1" applyFill="1" applyBorder="1" applyAlignment="1" applyProtection="1">
      <alignment vertical="center" wrapText="1"/>
      <protection/>
    </xf>
    <xf numFmtId="0" fontId="74" fillId="38" borderId="24" xfId="0" applyFont="1" applyFill="1" applyBorder="1" applyAlignment="1" applyProtection="1">
      <alignment vertical="center" wrapText="1"/>
      <protection/>
    </xf>
    <xf numFmtId="0" fontId="69" fillId="38" borderId="11" xfId="0" applyFont="1" applyFill="1" applyBorder="1" applyAlignment="1" applyProtection="1">
      <alignment horizontal="center" vertical="center" wrapText="1"/>
      <protection/>
    </xf>
    <xf numFmtId="0" fontId="69" fillId="38" borderId="13" xfId="0" applyFont="1" applyFill="1" applyBorder="1" applyAlignment="1" applyProtection="1">
      <alignment horizontal="center" vertical="center" wrapText="1"/>
      <protection/>
    </xf>
    <xf numFmtId="0" fontId="69" fillId="39" borderId="14" xfId="0" applyFont="1" applyFill="1" applyBorder="1" applyAlignment="1" applyProtection="1">
      <alignment horizontal="center" wrapText="1"/>
      <protection/>
    </xf>
    <xf numFmtId="0" fontId="69" fillId="39" borderId="14" xfId="0" applyFont="1" applyFill="1" applyBorder="1" applyAlignment="1" applyProtection="1">
      <alignment horizontal="center" wrapText="1"/>
      <protection locked="0"/>
    </xf>
    <xf numFmtId="4" fontId="69" fillId="39" borderId="11" xfId="0" applyNumberFormat="1" applyFont="1" applyFill="1" applyBorder="1" applyAlignment="1" applyProtection="1">
      <alignment horizontal="right" wrapText="1"/>
      <protection/>
    </xf>
    <xf numFmtId="4" fontId="69" fillId="39" borderId="16" xfId="0" applyNumberFormat="1" applyFont="1" applyFill="1" applyBorder="1" applyAlignment="1" applyProtection="1">
      <alignment horizontal="right" wrapText="1"/>
      <protection/>
    </xf>
    <xf numFmtId="0" fontId="69" fillId="39" borderId="15" xfId="0" applyFont="1" applyFill="1" applyBorder="1" applyAlignment="1" applyProtection="1">
      <alignment horizontal="center" wrapText="1"/>
      <protection locked="0"/>
    </xf>
    <xf numFmtId="0" fontId="76" fillId="40" borderId="25" xfId="0" applyFont="1" applyFill="1" applyBorder="1" applyAlignment="1">
      <alignment horizontal="center" vertical="center" wrapText="1"/>
    </xf>
    <xf numFmtId="0" fontId="76" fillId="40" borderId="26" xfId="0" applyFont="1" applyFill="1" applyBorder="1" applyAlignment="1">
      <alignment horizontal="center" vertical="center" wrapText="1"/>
    </xf>
    <xf numFmtId="0" fontId="77" fillId="21" borderId="27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/>
      <protection/>
    </xf>
    <xf numFmtId="4" fontId="74" fillId="38" borderId="0" xfId="0" applyNumberFormat="1" applyFont="1" applyFill="1" applyBorder="1" applyAlignment="1" applyProtection="1">
      <alignment horizontal="center" vertical="center" wrapText="1"/>
      <protection/>
    </xf>
    <xf numFmtId="0" fontId="71" fillId="36" borderId="28" xfId="0" applyFont="1" applyFill="1" applyBorder="1" applyAlignment="1" applyProtection="1">
      <alignment horizontal="center" vertical="center" wrapText="1"/>
      <protection/>
    </xf>
    <xf numFmtId="9" fontId="71" fillId="36" borderId="29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/>
    </xf>
    <xf numFmtId="0" fontId="69" fillId="0" borderId="0" xfId="0" applyFont="1" applyBorder="1" applyAlignment="1" applyProtection="1">
      <alignment horizontal="left" wrapText="1"/>
      <protection/>
    </xf>
    <xf numFmtId="0" fontId="69" fillId="0" borderId="0" xfId="0" applyFont="1" applyBorder="1" applyAlignment="1" applyProtection="1">
      <alignment horizontal="center" wrapText="1"/>
      <protection/>
    </xf>
    <xf numFmtId="0" fontId="69" fillId="0" borderId="0" xfId="0" applyFont="1" applyFill="1" applyBorder="1" applyAlignment="1" applyProtection="1">
      <alignment horizontal="center" wrapText="1"/>
      <protection/>
    </xf>
    <xf numFmtId="0" fontId="70" fillId="0" borderId="0" xfId="0" applyFont="1" applyAlignment="1" applyProtection="1">
      <alignment/>
      <protection/>
    </xf>
    <xf numFmtId="0" fontId="69" fillId="0" borderId="0" xfId="0" applyFont="1" applyAlignment="1" applyProtection="1">
      <alignment vertical="center"/>
      <protection/>
    </xf>
    <xf numFmtId="0" fontId="69" fillId="0" borderId="0" xfId="0" applyFont="1" applyFill="1" applyBorder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center"/>
      <protection/>
    </xf>
    <xf numFmtId="4" fontId="75" fillId="38" borderId="0" xfId="0" applyNumberFormat="1" applyFont="1" applyFill="1" applyBorder="1" applyAlignment="1" applyProtection="1">
      <alignment horizontal="center" vertical="center" wrapText="1"/>
      <protection/>
    </xf>
    <xf numFmtId="0" fontId="74" fillId="38" borderId="19" xfId="0" applyFont="1" applyFill="1" applyBorder="1" applyAlignment="1" applyProtection="1">
      <alignment vertical="center" wrapText="1"/>
      <protection/>
    </xf>
    <xf numFmtId="0" fontId="74" fillId="38" borderId="18" xfId="0" applyFont="1" applyFill="1" applyBorder="1" applyAlignment="1" applyProtection="1">
      <alignment vertical="center" wrapText="1"/>
      <protection/>
    </xf>
    <xf numFmtId="0" fontId="74" fillId="38" borderId="0" xfId="0" applyFont="1" applyFill="1" applyBorder="1" applyAlignment="1" applyProtection="1">
      <alignment vertical="center" wrapText="1"/>
      <protection/>
    </xf>
    <xf numFmtId="0" fontId="74" fillId="38" borderId="20" xfId="0" applyFont="1" applyFill="1" applyBorder="1" applyAlignment="1" applyProtection="1">
      <alignment vertical="center" wrapText="1"/>
      <protection/>
    </xf>
    <xf numFmtId="0" fontId="74" fillId="38" borderId="21" xfId="0" applyFont="1" applyFill="1" applyBorder="1" applyAlignment="1" applyProtection="1">
      <alignment vertical="center" wrapText="1"/>
      <protection/>
    </xf>
    <xf numFmtId="0" fontId="74" fillId="38" borderId="22" xfId="0" applyFont="1" applyFill="1" applyBorder="1" applyAlignment="1" applyProtection="1">
      <alignment vertical="center" wrapText="1"/>
      <protection/>
    </xf>
    <xf numFmtId="0" fontId="69" fillId="38" borderId="13" xfId="0" applyFont="1" applyFill="1" applyBorder="1" applyAlignment="1" applyProtection="1">
      <alignment horizontal="center" vertical="center" wrapText="1"/>
      <protection/>
    </xf>
    <xf numFmtId="0" fontId="69" fillId="38" borderId="11" xfId="0" applyFont="1" applyFill="1" applyBorder="1" applyAlignment="1" applyProtection="1">
      <alignment horizontal="center" vertical="center" wrapText="1"/>
      <protection/>
    </xf>
    <xf numFmtId="3" fontId="69" fillId="38" borderId="11" xfId="0" applyNumberFormat="1" applyFont="1" applyFill="1" applyBorder="1" applyAlignment="1" applyProtection="1">
      <alignment horizontal="center" vertical="center" wrapText="1"/>
      <protection/>
    </xf>
    <xf numFmtId="0" fontId="69" fillId="39" borderId="14" xfId="0" applyFont="1" applyFill="1" applyBorder="1" applyAlignment="1" applyProtection="1">
      <alignment horizontal="center" wrapText="1"/>
      <protection/>
    </xf>
    <xf numFmtId="0" fontId="69" fillId="39" borderId="14" xfId="0" applyFont="1" applyFill="1" applyBorder="1" applyAlignment="1" applyProtection="1">
      <alignment horizontal="center" wrapText="1"/>
      <protection locked="0"/>
    </xf>
    <xf numFmtId="4" fontId="69" fillId="39" borderId="11" xfId="0" applyNumberFormat="1" applyFont="1" applyFill="1" applyBorder="1" applyAlignment="1" applyProtection="1">
      <alignment horizontal="right" wrapText="1"/>
      <protection/>
    </xf>
    <xf numFmtId="4" fontId="69" fillId="39" borderId="16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71" fillId="36" borderId="13" xfId="0" applyFont="1" applyFill="1" applyBorder="1" applyAlignment="1" applyProtection="1">
      <alignment horizontal="center" vertical="center" wrapText="1"/>
      <protection/>
    </xf>
    <xf numFmtId="9" fontId="71" fillId="36" borderId="13" xfId="0" applyNumberFormat="1" applyFont="1" applyFill="1" applyBorder="1" applyAlignment="1" applyProtection="1">
      <alignment horizontal="center" wrapText="1"/>
      <protection locked="0"/>
    </xf>
    <xf numFmtId="4" fontId="71" fillId="36" borderId="11" xfId="0" applyNumberFormat="1" applyFont="1" applyFill="1" applyBorder="1" applyAlignment="1" applyProtection="1">
      <alignment horizontal="right" wrapText="1"/>
      <protection locked="0"/>
    </xf>
    <xf numFmtId="4" fontId="71" fillId="36" borderId="16" xfId="0" applyNumberFormat="1" applyFont="1" applyFill="1" applyBorder="1" applyAlignment="1" applyProtection="1">
      <alignment horizontal="right" wrapText="1"/>
      <protection locked="0"/>
    </xf>
    <xf numFmtId="4" fontId="71" fillId="36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67" fillId="0" borderId="0" xfId="0" applyFont="1" applyAlignment="1">
      <alignment/>
    </xf>
    <xf numFmtId="178" fontId="71" fillId="41" borderId="30" xfId="0" applyNumberFormat="1" applyFont="1" applyFill="1" applyBorder="1" applyAlignment="1">
      <alignment horizontal="right" vertical="center"/>
    </xf>
    <xf numFmtId="4" fontId="71" fillId="42" borderId="11" xfId="0" applyNumberFormat="1" applyFont="1" applyFill="1" applyBorder="1" applyAlignment="1" applyProtection="1">
      <alignment horizontal="right" wrapText="1"/>
      <protection locked="0"/>
    </xf>
    <xf numFmtId="178" fontId="71" fillId="41" borderId="30" xfId="0" applyNumberFormat="1" applyFont="1" applyFill="1" applyBorder="1" applyAlignment="1">
      <alignment horizontal="right" vertical="center"/>
    </xf>
    <xf numFmtId="4" fontId="71" fillId="36" borderId="11" xfId="0" applyNumberFormat="1" applyFont="1" applyFill="1" applyBorder="1" applyAlignment="1" applyProtection="1">
      <alignment horizontal="right" vertical="center" wrapText="1"/>
      <protection locked="0"/>
    </xf>
    <xf numFmtId="4" fontId="71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9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78" fillId="0" borderId="27" xfId="0" applyFont="1" applyBorder="1" applyAlignment="1">
      <alignment/>
    </xf>
    <xf numFmtId="0" fontId="78" fillId="21" borderId="27" xfId="0" applyFont="1" applyFill="1" applyBorder="1" applyAlignment="1">
      <alignment horizontal="center" vertical="center" wrapText="1"/>
    </xf>
    <xf numFmtId="0" fontId="78" fillId="21" borderId="27" xfId="0" applyFont="1" applyFill="1" applyBorder="1" applyAlignment="1">
      <alignment vertical="center" wrapText="1"/>
    </xf>
    <xf numFmtId="0" fontId="4" fillId="21" borderId="27" xfId="0" applyFont="1" applyFill="1" applyBorder="1" applyAlignment="1">
      <alignment vertical="center" wrapText="1"/>
    </xf>
    <xf numFmtId="0" fontId="78" fillId="0" borderId="27" xfId="0" applyFont="1" applyBorder="1" applyAlignment="1">
      <alignment vertical="center" wrapText="1"/>
    </xf>
    <xf numFmtId="0" fontId="69" fillId="39" borderId="31" xfId="0" applyFont="1" applyFill="1" applyBorder="1" applyAlignment="1" applyProtection="1">
      <alignment horizontal="center" wrapText="1"/>
      <protection/>
    </xf>
    <xf numFmtId="0" fontId="71" fillId="0" borderId="27" xfId="0" applyFont="1" applyBorder="1" applyAlignment="1">
      <alignment horizontal="center" vertical="center"/>
    </xf>
    <xf numFmtId="0" fontId="62" fillId="33" borderId="11" xfId="0" applyFont="1" applyFill="1" applyBorder="1" applyAlignment="1" applyProtection="1">
      <alignment horizontal="center" vertical="center" wrapText="1"/>
      <protection/>
    </xf>
    <xf numFmtId="0" fontId="63" fillId="34" borderId="11" xfId="0" applyFont="1" applyFill="1" applyBorder="1" applyAlignment="1" applyProtection="1">
      <alignment horizontal="justify" wrapText="1"/>
      <protection/>
    </xf>
    <xf numFmtId="0" fontId="63" fillId="35" borderId="12" xfId="0" applyFont="1" applyFill="1" applyBorder="1" applyAlignment="1" applyProtection="1">
      <alignment horizontal="justify" wrapText="1"/>
      <protection/>
    </xf>
    <xf numFmtId="0" fontId="79" fillId="0" borderId="0" xfId="0" applyFont="1" applyFill="1" applyBorder="1" applyAlignment="1" applyProtection="1">
      <alignment horizontal="left" wrapText="1"/>
      <protection/>
    </xf>
    <xf numFmtId="0" fontId="80" fillId="0" borderId="0" xfId="0" applyFont="1" applyFill="1" applyBorder="1" applyAlignment="1" applyProtection="1">
      <alignment horizontal="center"/>
      <protection/>
    </xf>
    <xf numFmtId="0" fontId="61" fillId="33" borderId="32" xfId="0" applyFont="1" applyFill="1" applyBorder="1" applyAlignment="1" applyProtection="1">
      <alignment horizontal="center" vertical="center" wrapText="1"/>
      <protection/>
    </xf>
    <xf numFmtId="0" fontId="81" fillId="33" borderId="11" xfId="0" applyFont="1" applyFill="1" applyBorder="1" applyAlignment="1" applyProtection="1">
      <alignment horizontal="center" vertical="center" wrapText="1"/>
      <protection/>
    </xf>
    <xf numFmtId="0" fontId="64" fillId="36" borderId="11" xfId="0" applyFont="1" applyFill="1" applyBorder="1" applyAlignment="1" applyProtection="1">
      <alignment horizontal="justify" wrapText="1"/>
      <protection/>
    </xf>
    <xf numFmtId="0" fontId="81" fillId="33" borderId="32" xfId="0" applyFont="1" applyFill="1" applyBorder="1" applyAlignment="1" applyProtection="1">
      <alignment horizontal="center" vertical="center" wrapText="1"/>
      <protection/>
    </xf>
    <xf numFmtId="0" fontId="60" fillId="33" borderId="11" xfId="0" applyFont="1" applyFill="1" applyBorder="1" applyAlignment="1" applyProtection="1">
      <alignment horizontal="center" vertical="center" wrapText="1"/>
      <protection/>
    </xf>
    <xf numFmtId="0" fontId="60" fillId="33" borderId="11" xfId="0" applyFont="1" applyFill="1" applyBorder="1" applyAlignment="1" applyProtection="1">
      <alignment horizontal="center" wrapText="1"/>
      <protection/>
    </xf>
    <xf numFmtId="0" fontId="60" fillId="33" borderId="11" xfId="0" applyFont="1" applyFill="1" applyBorder="1" applyAlignment="1" applyProtection="1">
      <alignment horizontal="justify" vertical="center" wrapText="1"/>
      <protection/>
    </xf>
    <xf numFmtId="49" fontId="0" fillId="0" borderId="11" xfId="0" applyNumberFormat="1" applyFont="1" applyFill="1" applyBorder="1" applyAlignment="1" applyProtection="1">
      <alignment horizontal="justify"/>
      <protection/>
    </xf>
    <xf numFmtId="0" fontId="63" fillId="33" borderId="11" xfId="0" applyFont="1" applyFill="1" applyBorder="1" applyAlignment="1" applyProtection="1">
      <alignment horizontal="justify" wrapText="1"/>
      <protection/>
    </xf>
    <xf numFmtId="0" fontId="76" fillId="43" borderId="11" xfId="0" applyFont="1" applyFill="1" applyBorder="1" applyAlignment="1" applyProtection="1">
      <alignment horizontal="center"/>
      <protection/>
    </xf>
    <xf numFmtId="49" fontId="63" fillId="37" borderId="11" xfId="0" applyNumberFormat="1" applyFont="1" applyFill="1" applyBorder="1" applyAlignment="1" applyProtection="1">
      <alignment horizontal="center" wrapText="1"/>
      <protection/>
    </xf>
    <xf numFmtId="0" fontId="81" fillId="33" borderId="17" xfId="0" applyFont="1" applyFill="1" applyBorder="1" applyAlignment="1" applyProtection="1">
      <alignment horizontal="center" vertical="center" wrapText="1"/>
      <protection/>
    </xf>
    <xf numFmtId="0" fontId="81" fillId="33" borderId="33" xfId="0" applyFont="1" applyFill="1" applyBorder="1" applyAlignment="1" applyProtection="1">
      <alignment horizontal="center" vertical="center" wrapText="1"/>
      <protection/>
    </xf>
    <xf numFmtId="0" fontId="62" fillId="33" borderId="11" xfId="0" applyFont="1" applyFill="1" applyBorder="1" applyAlignment="1" applyProtection="1">
      <alignment horizontal="justify" wrapText="1"/>
      <protection/>
    </xf>
    <xf numFmtId="0" fontId="63" fillId="35" borderId="11" xfId="0" applyFont="1" applyFill="1" applyBorder="1" applyAlignment="1" applyProtection="1">
      <alignment horizontal="justify" wrapText="1"/>
      <protection/>
    </xf>
    <xf numFmtId="0" fontId="74" fillId="38" borderId="34" xfId="0" applyFont="1" applyFill="1" applyBorder="1" applyAlignment="1" applyProtection="1">
      <alignment horizontal="center" vertical="center" wrapText="1"/>
      <protection/>
    </xf>
    <xf numFmtId="0" fontId="74" fillId="38" borderId="35" xfId="0" applyFont="1" applyFill="1" applyBorder="1" applyAlignment="1" applyProtection="1">
      <alignment horizontal="center" vertical="center" wrapText="1"/>
      <protection/>
    </xf>
    <xf numFmtId="0" fontId="74" fillId="38" borderId="36" xfId="0" applyFont="1" applyFill="1" applyBorder="1" applyAlignment="1" applyProtection="1">
      <alignment horizontal="center" vertical="center" wrapText="1"/>
      <protection/>
    </xf>
    <xf numFmtId="0" fontId="74" fillId="38" borderId="18" xfId="0" applyFont="1" applyFill="1" applyBorder="1" applyAlignment="1" applyProtection="1">
      <alignment horizontal="right" vertical="center" wrapText="1"/>
      <protection/>
    </xf>
    <xf numFmtId="0" fontId="74" fillId="38" borderId="0" xfId="0" applyFont="1" applyFill="1" applyBorder="1" applyAlignment="1" applyProtection="1">
      <alignment horizontal="right" vertical="center" wrapText="1"/>
      <protection/>
    </xf>
    <xf numFmtId="0" fontId="73" fillId="0" borderId="0" xfId="0" applyFont="1" applyFill="1" applyBorder="1" applyAlignment="1" applyProtection="1">
      <alignment horizontal="center" wrapText="1"/>
      <protection/>
    </xf>
    <xf numFmtId="0" fontId="69" fillId="38" borderId="11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>
      <alignment horizontal="left" vertical="top" wrapText="1"/>
    </xf>
    <xf numFmtId="0" fontId="73" fillId="0" borderId="0" xfId="0" applyFont="1" applyAlignment="1" applyProtection="1">
      <alignment horizontal="center" vertical="center"/>
      <protection/>
    </xf>
    <xf numFmtId="3" fontId="73" fillId="38" borderId="37" xfId="0" applyNumberFormat="1" applyFont="1" applyFill="1" applyBorder="1" applyAlignment="1" applyProtection="1">
      <alignment horizontal="center" vertical="center" wrapText="1"/>
      <protection/>
    </xf>
    <xf numFmtId="3" fontId="73" fillId="38" borderId="38" xfId="0" applyNumberFormat="1" applyFont="1" applyFill="1" applyBorder="1" applyAlignment="1" applyProtection="1">
      <alignment horizontal="center" vertical="center" wrapText="1"/>
      <protection/>
    </xf>
    <xf numFmtId="3" fontId="73" fillId="38" borderId="39" xfId="0" applyNumberFormat="1" applyFont="1" applyFill="1" applyBorder="1" applyAlignment="1" applyProtection="1">
      <alignment horizontal="center" vertical="center" wrapText="1"/>
      <protection/>
    </xf>
    <xf numFmtId="0" fontId="82" fillId="38" borderId="34" xfId="0" applyFont="1" applyFill="1" applyBorder="1" applyAlignment="1" applyProtection="1">
      <alignment horizontal="center" vertical="center" wrapText="1"/>
      <protection/>
    </xf>
    <xf numFmtId="0" fontId="82" fillId="38" borderId="35" xfId="0" applyFont="1" applyFill="1" applyBorder="1" applyAlignment="1" applyProtection="1">
      <alignment horizontal="center" vertical="center" wrapText="1"/>
      <protection/>
    </xf>
    <xf numFmtId="0" fontId="82" fillId="38" borderId="36" xfId="0" applyFont="1" applyFill="1" applyBorder="1" applyAlignment="1" applyProtection="1">
      <alignment horizontal="center" vertical="center" wrapText="1"/>
      <protection/>
    </xf>
    <xf numFmtId="0" fontId="82" fillId="38" borderId="23" xfId="0" applyFont="1" applyFill="1" applyBorder="1" applyAlignment="1" applyProtection="1">
      <alignment horizontal="center" vertical="center" wrapText="1"/>
      <protection/>
    </xf>
    <xf numFmtId="0" fontId="82" fillId="38" borderId="15" xfId="0" applyFont="1" applyFill="1" applyBorder="1" applyAlignment="1" applyProtection="1">
      <alignment horizontal="center" vertical="center" wrapText="1"/>
      <protection/>
    </xf>
    <xf numFmtId="0" fontId="82" fillId="38" borderId="24" xfId="0" applyFont="1" applyFill="1" applyBorder="1" applyAlignment="1" applyProtection="1">
      <alignment horizontal="center" vertical="center" wrapText="1"/>
      <protection/>
    </xf>
    <xf numFmtId="0" fontId="69" fillId="39" borderId="40" xfId="0" applyFont="1" applyFill="1" applyBorder="1" applyAlignment="1" applyProtection="1">
      <alignment horizontal="left" wrapText="1"/>
      <protection/>
    </xf>
    <xf numFmtId="0" fontId="69" fillId="39" borderId="12" xfId="0" applyFont="1" applyFill="1" applyBorder="1" applyAlignment="1" applyProtection="1">
      <alignment horizontal="left" wrapText="1"/>
      <protection/>
    </xf>
    <xf numFmtId="0" fontId="69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/>
      <protection/>
    </xf>
    <xf numFmtId="0" fontId="69" fillId="38" borderId="16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0" fontId="69" fillId="38" borderId="13" xfId="0" applyFont="1" applyFill="1" applyBorder="1" applyAlignment="1" applyProtection="1">
      <alignment horizontal="center" vertical="center" wrapText="1"/>
      <protection/>
    </xf>
    <xf numFmtId="0" fontId="71" fillId="36" borderId="41" xfId="0" applyFont="1" applyFill="1" applyBorder="1" applyAlignment="1" applyProtection="1">
      <alignment horizontal="justify" vertical="center" wrapText="1"/>
      <protection/>
    </xf>
    <xf numFmtId="0" fontId="71" fillId="36" borderId="11" xfId="0" applyFont="1" applyFill="1" applyBorder="1" applyAlignment="1" applyProtection="1">
      <alignment horizontal="justify" vertical="center" wrapText="1"/>
      <protection/>
    </xf>
    <xf numFmtId="0" fontId="71" fillId="36" borderId="33" xfId="0" applyFont="1" applyFill="1" applyBorder="1" applyAlignment="1" applyProtection="1">
      <alignment horizontal="justify" vertical="center" wrapText="1"/>
      <protection/>
    </xf>
    <xf numFmtId="0" fontId="69" fillId="38" borderId="10" xfId="0" applyFont="1" applyFill="1" applyBorder="1" applyAlignment="1" applyProtection="1">
      <alignment horizontal="center" vertical="center" wrapText="1"/>
      <protection/>
    </xf>
    <xf numFmtId="0" fontId="69" fillId="38" borderId="12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>
      <alignment horizontal="left" vertical="center"/>
    </xf>
    <xf numFmtId="4" fontId="73" fillId="38" borderId="37" xfId="0" applyNumberFormat="1" applyFont="1" applyFill="1" applyBorder="1" applyAlignment="1" applyProtection="1">
      <alignment horizontal="center" vertical="center" wrapText="1"/>
      <protection/>
    </xf>
    <xf numFmtId="4" fontId="73" fillId="38" borderId="39" xfId="0" applyNumberFormat="1" applyFont="1" applyFill="1" applyBorder="1" applyAlignment="1" applyProtection="1">
      <alignment horizontal="center" vertical="center" wrapText="1"/>
      <protection/>
    </xf>
    <xf numFmtId="0" fontId="74" fillId="38" borderId="18" xfId="0" applyFont="1" applyFill="1" applyBorder="1" applyAlignment="1" applyProtection="1">
      <alignment horizontal="left" vertical="center" wrapText="1"/>
      <protection/>
    </xf>
    <xf numFmtId="0" fontId="74" fillId="38" borderId="0" xfId="0" applyFont="1" applyFill="1" applyBorder="1" applyAlignment="1" applyProtection="1">
      <alignment horizontal="left" vertical="center" wrapText="1"/>
      <protection/>
    </xf>
    <xf numFmtId="0" fontId="74" fillId="38" borderId="37" xfId="0" applyFont="1" applyFill="1" applyBorder="1" applyAlignment="1" applyProtection="1">
      <alignment horizontal="center" vertical="center" wrapText="1"/>
      <protection/>
    </xf>
    <xf numFmtId="0" fontId="74" fillId="38" borderId="38" xfId="0" applyFont="1" applyFill="1" applyBorder="1" applyAlignment="1" applyProtection="1">
      <alignment horizontal="center" vertical="center" wrapText="1"/>
      <protection/>
    </xf>
    <xf numFmtId="0" fontId="74" fillId="38" borderId="3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69" fillId="38" borderId="34" xfId="0" applyFont="1" applyFill="1" applyBorder="1" applyAlignment="1" applyProtection="1">
      <alignment horizontal="center" vertical="center" wrapText="1"/>
      <protection/>
    </xf>
    <xf numFmtId="0" fontId="69" fillId="38" borderId="36" xfId="0" applyFont="1" applyFill="1" applyBorder="1" applyAlignment="1" applyProtection="1">
      <alignment horizontal="center" vertical="center" wrapText="1"/>
      <protection/>
    </xf>
    <xf numFmtId="0" fontId="69" fillId="38" borderId="23" xfId="0" applyFont="1" applyFill="1" applyBorder="1" applyAlignment="1" applyProtection="1">
      <alignment horizontal="center" vertical="center" wrapText="1"/>
      <protection/>
    </xf>
    <xf numFmtId="0" fontId="69" fillId="38" borderId="24" xfId="0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69" fillId="38" borderId="42" xfId="0" applyFont="1" applyFill="1" applyBorder="1" applyAlignment="1" applyProtection="1">
      <alignment horizontal="center" vertical="center" wrapText="1"/>
      <protection/>
    </xf>
    <xf numFmtId="0" fontId="69" fillId="38" borderId="43" xfId="0" applyFont="1" applyFill="1" applyBorder="1" applyAlignment="1" applyProtection="1">
      <alignment horizontal="center" vertical="center" wrapText="1"/>
      <protection/>
    </xf>
    <xf numFmtId="4" fontId="69" fillId="39" borderId="42" xfId="0" applyNumberFormat="1" applyFont="1" applyFill="1" applyBorder="1" applyAlignment="1" applyProtection="1">
      <alignment horizontal="center" wrapText="1"/>
      <protection/>
    </xf>
    <xf numFmtId="4" fontId="69" fillId="39" borderId="43" xfId="0" applyNumberFormat="1" applyFont="1" applyFill="1" applyBorder="1" applyAlignment="1" applyProtection="1">
      <alignment horizontal="center" wrapText="1"/>
      <protection/>
    </xf>
    <xf numFmtId="4" fontId="71" fillId="36" borderId="27" xfId="0" applyNumberFormat="1" applyFont="1" applyFill="1" applyBorder="1" applyAlignment="1" applyProtection="1">
      <alignment horizontal="center" wrapText="1"/>
      <protection locked="0"/>
    </xf>
    <xf numFmtId="4" fontId="71" fillId="36" borderId="44" xfId="0" applyNumberFormat="1" applyFont="1" applyFill="1" applyBorder="1" applyAlignment="1" applyProtection="1">
      <alignment horizontal="center" wrapText="1"/>
      <protection locked="0"/>
    </xf>
    <xf numFmtId="0" fontId="69" fillId="8" borderId="27" xfId="0" applyFont="1" applyFill="1" applyBorder="1" applyAlignment="1">
      <alignment horizontal="center" vertical="center"/>
    </xf>
    <xf numFmtId="4" fontId="69" fillId="8" borderId="27" xfId="0" applyNumberFormat="1" applyFont="1" applyFill="1" applyBorder="1" applyAlignment="1">
      <alignment horizontal="center" vertical="center"/>
    </xf>
    <xf numFmtId="0" fontId="76" fillId="0" borderId="45" xfId="0" applyFont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3" xfId="50"/>
    <cellStyle name="Nota" xfId="51"/>
    <cellStyle name="Percent" xfId="52"/>
    <cellStyle name="Result" xfId="53"/>
    <cellStyle name="Result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76200</xdr:rowOff>
    </xdr:from>
    <xdr:to>
      <xdr:col>1</xdr:col>
      <xdr:colOff>495300</xdr:colOff>
      <xdr:row>3</xdr:row>
      <xdr:rowOff>114300</xdr:rowOff>
    </xdr:to>
    <xdr:pic>
      <xdr:nvPicPr>
        <xdr:cNvPr id="1" name="Imagem 2" descr="Resultado de imagem para brasão federal 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866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76200</xdr:rowOff>
    </xdr:from>
    <xdr:to>
      <xdr:col>1</xdr:col>
      <xdr:colOff>495300</xdr:colOff>
      <xdr:row>3</xdr:row>
      <xdr:rowOff>114300</xdr:rowOff>
    </xdr:to>
    <xdr:pic>
      <xdr:nvPicPr>
        <xdr:cNvPr id="1" name="Imagem 2" descr="Resultado de imagem para brasão federal 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866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76200</xdr:rowOff>
    </xdr:from>
    <xdr:to>
      <xdr:col>1</xdr:col>
      <xdr:colOff>495300</xdr:colOff>
      <xdr:row>3</xdr:row>
      <xdr:rowOff>114300</xdr:rowOff>
    </xdr:to>
    <xdr:pic>
      <xdr:nvPicPr>
        <xdr:cNvPr id="1" name="Imagem 2" descr="Resultado de imagem para brasão federal 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866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4"/>
  <sheetViews>
    <sheetView zoomScalePageLayoutView="0" workbookViewId="0" topLeftCell="A1">
      <selection activeCell="A1" sqref="A1"/>
    </sheetView>
  </sheetViews>
  <sheetFormatPr defaultColWidth="8.50390625" defaultRowHeight="12.75" customHeight="1"/>
  <cols>
    <col min="1" max="1" width="20.00390625" style="1" customWidth="1"/>
    <col min="2" max="9" width="8.00390625" style="1" customWidth="1"/>
    <col min="10" max="10" width="21.25390625" style="1" customWidth="1"/>
    <col min="11" max="11" width="8.75390625" style="1" customWidth="1"/>
    <col min="12" max="12" width="14.875" style="1" customWidth="1"/>
    <col min="13" max="13" width="14.50390625" style="1" customWidth="1"/>
    <col min="14" max="14" width="14.875" style="1" customWidth="1"/>
    <col min="15" max="15" width="14.75390625" style="1" customWidth="1"/>
    <col min="16" max="16" width="16.25390625" style="1" customWidth="1"/>
    <col min="17" max="17" width="14.75390625" style="1" customWidth="1"/>
    <col min="18" max="18" width="14.625" style="1" customWidth="1"/>
    <col min="19" max="19" width="11.25390625" style="1" customWidth="1"/>
    <col min="20" max="20" width="14.00390625" style="1" customWidth="1"/>
    <col min="21" max="21" width="16.00390625" style="1" customWidth="1"/>
    <col min="22" max="22" width="11.125" style="1" customWidth="1"/>
    <col min="23" max="23" width="14.50390625" style="1" customWidth="1"/>
    <col min="24" max="16384" width="8.50390625" style="1" customWidth="1"/>
  </cols>
  <sheetData>
    <row r="2" spans="2:23" ht="15.75" customHeight="1"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2:23" ht="12.75" customHeight="1">
      <c r="B3" s="138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2:23" ht="12.75" customHeight="1">
      <c r="B4" s="138" t="s">
        <v>2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</row>
    <row r="5" spans="2:23" ht="12.75" customHeight="1">
      <c r="B5" s="138" t="s">
        <v>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</row>
    <row r="8" spans="1:23" ht="18" customHeight="1">
      <c r="A8" s="139" t="s">
        <v>4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</row>
    <row r="9" spans="2:16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23" ht="12.75" customHeight="1">
      <c r="A10" s="140" t="s">
        <v>5</v>
      </c>
      <c r="B10" s="141" t="s">
        <v>6</v>
      </c>
      <c r="C10" s="141"/>
      <c r="D10" s="141"/>
      <c r="E10" s="141"/>
      <c r="F10" s="141"/>
      <c r="G10" s="141"/>
      <c r="H10" s="141"/>
      <c r="I10" s="141"/>
      <c r="J10" s="143" t="s">
        <v>7</v>
      </c>
      <c r="K10" s="143" t="s">
        <v>8</v>
      </c>
      <c r="L10" s="135" t="s">
        <v>9</v>
      </c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 t="s">
        <v>10</v>
      </c>
    </row>
    <row r="11" spans="1:23" ht="12.75" customHeight="1">
      <c r="A11" s="140"/>
      <c r="B11" s="141"/>
      <c r="C11" s="141"/>
      <c r="D11" s="141"/>
      <c r="E11" s="141"/>
      <c r="F11" s="141"/>
      <c r="G11" s="141"/>
      <c r="H11" s="141"/>
      <c r="I11" s="141"/>
      <c r="J11" s="143"/>
      <c r="K11" s="143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</row>
    <row r="12" spans="1:23" ht="19.5" customHeight="1">
      <c r="A12" s="140"/>
      <c r="B12" s="141"/>
      <c r="C12" s="141"/>
      <c r="D12" s="141"/>
      <c r="E12" s="141"/>
      <c r="F12" s="141"/>
      <c r="G12" s="141"/>
      <c r="H12" s="141"/>
      <c r="I12" s="141"/>
      <c r="J12" s="143"/>
      <c r="K12" s="143"/>
      <c r="L12" s="135" t="s">
        <v>11</v>
      </c>
      <c r="M12" s="135"/>
      <c r="N12" s="135"/>
      <c r="O12" s="135"/>
      <c r="P12" s="135"/>
      <c r="Q12" s="135"/>
      <c r="R12" s="135"/>
      <c r="S12" s="135"/>
      <c r="T12" s="135" t="s">
        <v>12</v>
      </c>
      <c r="U12" s="135"/>
      <c r="V12" s="135"/>
      <c r="W12" s="135"/>
    </row>
    <row r="13" spans="1:23" ht="12.75" customHeight="1">
      <c r="A13" s="140"/>
      <c r="B13" s="141"/>
      <c r="C13" s="141"/>
      <c r="D13" s="141"/>
      <c r="E13" s="141"/>
      <c r="F13" s="141"/>
      <c r="G13" s="141"/>
      <c r="H13" s="141"/>
      <c r="I13" s="141"/>
      <c r="J13" s="143"/>
      <c r="K13" s="143"/>
      <c r="L13" s="144" t="s">
        <v>13</v>
      </c>
      <c r="M13" s="3" t="s">
        <v>14</v>
      </c>
      <c r="N13" s="3" t="s">
        <v>15</v>
      </c>
      <c r="O13" s="144" t="s">
        <v>16</v>
      </c>
      <c r="P13" s="145" t="s">
        <v>17</v>
      </c>
      <c r="Q13" s="3" t="s">
        <v>18</v>
      </c>
      <c r="R13" s="3" t="s">
        <v>18</v>
      </c>
      <c r="S13" s="146" t="s">
        <v>19</v>
      </c>
      <c r="T13" s="144" t="s">
        <v>20</v>
      </c>
      <c r="U13" s="3" t="s">
        <v>15</v>
      </c>
      <c r="V13" s="144" t="s">
        <v>21</v>
      </c>
      <c r="W13" s="135"/>
    </row>
    <row r="14" spans="1:23" ht="12.75" customHeight="1">
      <c r="A14" s="140"/>
      <c r="B14" s="141"/>
      <c r="C14" s="141"/>
      <c r="D14" s="141"/>
      <c r="E14" s="141"/>
      <c r="F14" s="141"/>
      <c r="G14" s="141"/>
      <c r="H14" s="141"/>
      <c r="I14" s="141"/>
      <c r="J14" s="143"/>
      <c r="K14" s="143"/>
      <c r="L14" s="144"/>
      <c r="M14" s="5" t="s">
        <v>22</v>
      </c>
      <c r="N14" s="5" t="s">
        <v>23</v>
      </c>
      <c r="O14" s="144"/>
      <c r="P14" s="145"/>
      <c r="Q14" s="5" t="s">
        <v>24</v>
      </c>
      <c r="R14" s="5" t="s">
        <v>25</v>
      </c>
      <c r="S14" s="146"/>
      <c r="T14" s="144"/>
      <c r="U14" s="5" t="s">
        <v>26</v>
      </c>
      <c r="V14" s="144"/>
      <c r="W14" s="135"/>
    </row>
    <row r="15" spans="1:23" ht="19.5" customHeight="1">
      <c r="A15" s="140"/>
      <c r="B15" s="141"/>
      <c r="C15" s="141"/>
      <c r="D15" s="141"/>
      <c r="E15" s="141"/>
      <c r="F15" s="141"/>
      <c r="G15" s="141"/>
      <c r="H15" s="141"/>
      <c r="I15" s="141"/>
      <c r="J15" s="143"/>
      <c r="K15" s="143"/>
      <c r="L15" s="4" t="s">
        <v>27</v>
      </c>
      <c r="M15" s="4" t="s">
        <v>28</v>
      </c>
      <c r="N15" s="4" t="s">
        <v>29</v>
      </c>
      <c r="O15" s="4" t="s">
        <v>30</v>
      </c>
      <c r="P15" s="4" t="s">
        <v>31</v>
      </c>
      <c r="Q15" s="4" t="s">
        <v>32</v>
      </c>
      <c r="R15" s="4" t="s">
        <v>33</v>
      </c>
      <c r="S15" s="146"/>
      <c r="T15" s="4" t="s">
        <v>34</v>
      </c>
      <c r="U15" s="4" t="s">
        <v>35</v>
      </c>
      <c r="V15" s="144"/>
      <c r="W15" s="135"/>
    </row>
    <row r="16" spans="1:23" ht="49.5" customHeight="1">
      <c r="A16" s="6" t="s">
        <v>36</v>
      </c>
      <c r="B16" s="136" t="s">
        <v>37</v>
      </c>
      <c r="C16" s="136"/>
      <c r="D16" s="136"/>
      <c r="E16" s="136"/>
      <c r="F16" s="136"/>
      <c r="G16" s="136"/>
      <c r="H16" s="136"/>
      <c r="I16" s="136"/>
      <c r="J16" s="6"/>
      <c r="K16" s="7"/>
      <c r="L16" s="8">
        <f aca="true" t="shared" si="0" ref="L16:R17">SUM(L17)</f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9">
        <f t="shared" si="0"/>
        <v>0</v>
      </c>
      <c r="R16" s="9">
        <f t="shared" si="0"/>
        <v>0</v>
      </c>
      <c r="S16" s="9">
        <f aca="true" t="shared" si="1" ref="S16:S25">SUM(L16:R16)</f>
        <v>0</v>
      </c>
      <c r="T16" s="10"/>
      <c r="U16" s="10"/>
      <c r="V16" s="11"/>
      <c r="W16" s="9">
        <f aca="true" t="shared" si="2" ref="W16:W32">SUM(S16,V16)</f>
        <v>0</v>
      </c>
    </row>
    <row r="17" spans="1:28" ht="30" customHeight="1">
      <c r="A17" s="12" t="s">
        <v>38</v>
      </c>
      <c r="B17" s="137" t="s">
        <v>39</v>
      </c>
      <c r="C17" s="137"/>
      <c r="D17" s="137"/>
      <c r="E17" s="137"/>
      <c r="F17" s="137"/>
      <c r="G17" s="137"/>
      <c r="H17" s="137"/>
      <c r="I17" s="137"/>
      <c r="J17" s="13"/>
      <c r="K17" s="14"/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1"/>
        <v>0</v>
      </c>
      <c r="T17" s="15"/>
      <c r="U17" s="15"/>
      <c r="V17" s="15"/>
      <c r="W17" s="15">
        <f t="shared" si="2"/>
        <v>0</v>
      </c>
      <c r="Y17" s="16"/>
      <c r="Z17" s="16"/>
      <c r="AA17" s="17"/>
      <c r="AB17" s="17"/>
    </row>
    <row r="18" spans="1:28" ht="30" customHeight="1">
      <c r="A18" s="18"/>
      <c r="B18" s="142" t="s">
        <v>40</v>
      </c>
      <c r="C18" s="142"/>
      <c r="D18" s="142"/>
      <c r="E18" s="142"/>
      <c r="F18" s="142"/>
      <c r="G18" s="142"/>
      <c r="H18" s="142"/>
      <c r="I18" s="142"/>
      <c r="J18" s="19" t="s">
        <v>41</v>
      </c>
      <c r="K18" s="20">
        <v>1</v>
      </c>
      <c r="L18" s="21"/>
      <c r="M18" s="22"/>
      <c r="N18" s="22"/>
      <c r="O18" s="22">
        <v>0</v>
      </c>
      <c r="P18" s="22"/>
      <c r="Q18" s="22"/>
      <c r="R18" s="22">
        <v>0</v>
      </c>
      <c r="S18" s="22">
        <f t="shared" si="1"/>
        <v>0</v>
      </c>
      <c r="T18" s="22"/>
      <c r="U18" s="22"/>
      <c r="V18" s="22"/>
      <c r="W18" s="22">
        <f t="shared" si="2"/>
        <v>0</v>
      </c>
      <c r="Z18" s="16"/>
      <c r="AA18" s="17"/>
      <c r="AB18" s="17"/>
    </row>
    <row r="19" spans="1:28" ht="39.75" customHeight="1">
      <c r="A19" s="6" t="s">
        <v>36</v>
      </c>
      <c r="B19" s="136" t="s">
        <v>42</v>
      </c>
      <c r="C19" s="136"/>
      <c r="D19" s="136"/>
      <c r="E19" s="136"/>
      <c r="F19" s="136"/>
      <c r="G19" s="136"/>
      <c r="H19" s="136"/>
      <c r="I19" s="136"/>
      <c r="J19" s="6"/>
      <c r="K19" s="7"/>
      <c r="L19" s="9">
        <f aca="true" t="shared" si="3" ref="L19:R19">SUM(L20,L22,L24,L28,L30)</f>
        <v>0</v>
      </c>
      <c r="M19" s="9">
        <f t="shared" si="3"/>
        <v>0</v>
      </c>
      <c r="N19" s="9">
        <f t="shared" si="3"/>
        <v>0</v>
      </c>
      <c r="O19" s="9">
        <f t="shared" si="3"/>
        <v>0</v>
      </c>
      <c r="P19" s="9">
        <f t="shared" si="3"/>
        <v>0</v>
      </c>
      <c r="Q19" s="9">
        <f t="shared" si="3"/>
        <v>0</v>
      </c>
      <c r="R19" s="9">
        <f t="shared" si="3"/>
        <v>0</v>
      </c>
      <c r="S19" s="9">
        <f t="shared" si="1"/>
        <v>0</v>
      </c>
      <c r="T19" s="9"/>
      <c r="U19" s="9">
        <f>SUM(U20,U22,U24,U28,U30)</f>
        <v>0</v>
      </c>
      <c r="V19" s="9">
        <f>SUM(T19,U19)</f>
        <v>0</v>
      </c>
      <c r="W19" s="9">
        <f t="shared" si="2"/>
        <v>0</v>
      </c>
      <c r="Z19" s="16"/>
      <c r="AA19" s="17"/>
      <c r="AB19" s="17"/>
    </row>
    <row r="20" spans="1:28" ht="30" customHeight="1">
      <c r="A20" s="23" t="s">
        <v>43</v>
      </c>
      <c r="B20" s="137" t="s">
        <v>44</v>
      </c>
      <c r="C20" s="137"/>
      <c r="D20" s="137"/>
      <c r="E20" s="137"/>
      <c r="F20" s="137"/>
      <c r="G20" s="137"/>
      <c r="H20" s="137"/>
      <c r="I20" s="137"/>
      <c r="J20" s="13"/>
      <c r="K20" s="14"/>
      <c r="L20" s="15">
        <f aca="true" t="shared" si="4" ref="L20:R20">SUM(L21)</f>
        <v>0</v>
      </c>
      <c r="M20" s="15">
        <f t="shared" si="4"/>
        <v>0</v>
      </c>
      <c r="N20" s="15">
        <f t="shared" si="4"/>
        <v>0</v>
      </c>
      <c r="O20" s="15">
        <f t="shared" si="4"/>
        <v>0</v>
      </c>
      <c r="P20" s="15">
        <f t="shared" si="4"/>
        <v>0</v>
      </c>
      <c r="Q20" s="15">
        <f t="shared" si="4"/>
        <v>0</v>
      </c>
      <c r="R20" s="15">
        <f t="shared" si="4"/>
        <v>0</v>
      </c>
      <c r="S20" s="15">
        <f t="shared" si="1"/>
        <v>0</v>
      </c>
      <c r="T20" s="15"/>
      <c r="U20" s="15"/>
      <c r="V20" s="15"/>
      <c r="W20" s="15">
        <f t="shared" si="2"/>
        <v>0</v>
      </c>
      <c r="Z20" s="16"/>
      <c r="AA20" s="17"/>
      <c r="AB20" s="17"/>
    </row>
    <row r="21" spans="1:28" ht="30" customHeight="1">
      <c r="A21" s="18"/>
      <c r="B21" s="142" t="s">
        <v>45</v>
      </c>
      <c r="C21" s="142"/>
      <c r="D21" s="142"/>
      <c r="E21" s="142"/>
      <c r="F21" s="142"/>
      <c r="G21" s="142"/>
      <c r="H21" s="142"/>
      <c r="I21" s="142"/>
      <c r="J21" s="19" t="s">
        <v>46</v>
      </c>
      <c r="K21" s="20">
        <v>1</v>
      </c>
      <c r="L21" s="22">
        <v>0</v>
      </c>
      <c r="M21" s="22">
        <v>0</v>
      </c>
      <c r="N21" s="22"/>
      <c r="O21" s="22">
        <v>0</v>
      </c>
      <c r="P21" s="22"/>
      <c r="Q21" s="22"/>
      <c r="R21" s="22"/>
      <c r="S21" s="22">
        <f t="shared" si="1"/>
        <v>0</v>
      </c>
      <c r="T21" s="22"/>
      <c r="U21" s="22"/>
      <c r="V21" s="22"/>
      <c r="W21" s="22">
        <f t="shared" si="2"/>
        <v>0</v>
      </c>
      <c r="Z21" s="16"/>
      <c r="AA21" s="17"/>
      <c r="AB21" s="17"/>
    </row>
    <row r="22" spans="1:28" ht="34.5" customHeight="1">
      <c r="A22" s="23" t="s">
        <v>47</v>
      </c>
      <c r="B22" s="137" t="s">
        <v>48</v>
      </c>
      <c r="C22" s="137"/>
      <c r="D22" s="137"/>
      <c r="E22" s="137"/>
      <c r="F22" s="137"/>
      <c r="G22" s="137"/>
      <c r="H22" s="137"/>
      <c r="I22" s="137"/>
      <c r="J22" s="13"/>
      <c r="K22" s="14"/>
      <c r="L22" s="15">
        <f aca="true" t="shared" si="5" ref="L22:R22">SUM(L23)</f>
        <v>0</v>
      </c>
      <c r="M22" s="15">
        <f t="shared" si="5"/>
        <v>0</v>
      </c>
      <c r="N22" s="15">
        <f t="shared" si="5"/>
        <v>0</v>
      </c>
      <c r="O22" s="15">
        <f t="shared" si="5"/>
        <v>0</v>
      </c>
      <c r="P22" s="15">
        <f t="shared" si="5"/>
        <v>0</v>
      </c>
      <c r="Q22" s="15">
        <f t="shared" si="5"/>
        <v>0</v>
      </c>
      <c r="R22" s="15">
        <f t="shared" si="5"/>
        <v>0</v>
      </c>
      <c r="S22" s="15">
        <f t="shared" si="1"/>
        <v>0</v>
      </c>
      <c r="T22" s="15"/>
      <c r="U22" s="15"/>
      <c r="V22" s="15"/>
      <c r="W22" s="15">
        <f t="shared" si="2"/>
        <v>0</v>
      </c>
      <c r="Z22" s="16"/>
      <c r="AA22" s="17"/>
      <c r="AB22" s="17"/>
    </row>
    <row r="23" spans="1:28" ht="30" customHeight="1">
      <c r="A23" s="18"/>
      <c r="B23" s="142" t="s">
        <v>49</v>
      </c>
      <c r="C23" s="142"/>
      <c r="D23" s="142"/>
      <c r="E23" s="142"/>
      <c r="F23" s="142"/>
      <c r="G23" s="142"/>
      <c r="H23" s="142"/>
      <c r="I23" s="142"/>
      <c r="J23" s="19" t="s">
        <v>50</v>
      </c>
      <c r="K23" s="20">
        <v>1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f t="shared" si="1"/>
        <v>0</v>
      </c>
      <c r="T23" s="22"/>
      <c r="U23" s="22"/>
      <c r="V23" s="22"/>
      <c r="W23" s="22">
        <f t="shared" si="2"/>
        <v>0</v>
      </c>
      <c r="Z23" s="16"/>
      <c r="AA23" s="17"/>
      <c r="AB23" s="17"/>
    </row>
    <row r="24" spans="1:28" ht="30" customHeight="1">
      <c r="A24" s="12">
        <v>19</v>
      </c>
      <c r="B24" s="137" t="s">
        <v>51</v>
      </c>
      <c r="C24" s="137"/>
      <c r="D24" s="137"/>
      <c r="E24" s="137"/>
      <c r="F24" s="137"/>
      <c r="G24" s="137"/>
      <c r="H24" s="137"/>
      <c r="I24" s="137"/>
      <c r="J24" s="13"/>
      <c r="K24" s="14"/>
      <c r="L24" s="15">
        <f aca="true" t="shared" si="6" ref="L24:R24">SUM(L25:L27)</f>
        <v>0</v>
      </c>
      <c r="M24" s="15">
        <f t="shared" si="6"/>
        <v>0</v>
      </c>
      <c r="N24" s="15">
        <f t="shared" si="6"/>
        <v>0</v>
      </c>
      <c r="O24" s="15">
        <f t="shared" si="6"/>
        <v>0</v>
      </c>
      <c r="P24" s="15">
        <f t="shared" si="6"/>
        <v>0</v>
      </c>
      <c r="Q24" s="15">
        <f t="shared" si="6"/>
        <v>0</v>
      </c>
      <c r="R24" s="15">
        <f t="shared" si="6"/>
        <v>0</v>
      </c>
      <c r="S24" s="15">
        <f t="shared" si="1"/>
        <v>0</v>
      </c>
      <c r="T24" s="15"/>
      <c r="U24" s="15">
        <f>SUM(U25:U27)</f>
        <v>0</v>
      </c>
      <c r="V24" s="15">
        <f>SUM(V25:V27)</f>
        <v>0</v>
      </c>
      <c r="W24" s="15">
        <f t="shared" si="2"/>
        <v>0</v>
      </c>
      <c r="Z24" s="16"/>
      <c r="AA24" s="17"/>
      <c r="AB24" s="17"/>
    </row>
    <row r="25" spans="1:28" ht="42.75" customHeight="1">
      <c r="A25" s="18"/>
      <c r="B25" s="142" t="s">
        <v>52</v>
      </c>
      <c r="C25" s="142"/>
      <c r="D25" s="142"/>
      <c r="E25" s="142"/>
      <c r="F25" s="142"/>
      <c r="G25" s="142"/>
      <c r="H25" s="142"/>
      <c r="I25" s="142"/>
      <c r="J25" s="19" t="s">
        <v>53</v>
      </c>
      <c r="K25" s="20">
        <v>1</v>
      </c>
      <c r="L25" s="22"/>
      <c r="M25" s="22"/>
      <c r="N25" s="22">
        <v>0</v>
      </c>
      <c r="O25" s="22"/>
      <c r="P25" s="22"/>
      <c r="Q25" s="22">
        <v>0</v>
      </c>
      <c r="R25" s="22">
        <v>0</v>
      </c>
      <c r="S25" s="22">
        <f t="shared" si="1"/>
        <v>0</v>
      </c>
      <c r="T25" s="22"/>
      <c r="U25" s="22"/>
      <c r="V25" s="22">
        <f>SUM(T25,U25)</f>
        <v>0</v>
      </c>
      <c r="W25" s="22">
        <f t="shared" si="2"/>
        <v>0</v>
      </c>
      <c r="Z25" s="16"/>
      <c r="AA25" s="17"/>
      <c r="AB25" s="17"/>
    </row>
    <row r="26" spans="1:28" ht="30" customHeight="1">
      <c r="A26" s="18"/>
      <c r="B26" s="142" t="s">
        <v>54</v>
      </c>
      <c r="C26" s="142"/>
      <c r="D26" s="142"/>
      <c r="E26" s="142"/>
      <c r="F26" s="142"/>
      <c r="G26" s="142"/>
      <c r="H26" s="142"/>
      <c r="I26" s="142"/>
      <c r="J26" s="19" t="s">
        <v>55</v>
      </c>
      <c r="K26" s="20">
        <v>1</v>
      </c>
      <c r="L26" s="22"/>
      <c r="M26" s="22"/>
      <c r="N26" s="22"/>
      <c r="O26" s="22"/>
      <c r="P26" s="22"/>
      <c r="Q26" s="22"/>
      <c r="R26" s="22"/>
      <c r="S26" s="22"/>
      <c r="T26" s="22"/>
      <c r="U26" s="22">
        <v>0</v>
      </c>
      <c r="V26" s="22">
        <f>SUM(T26,U26)</f>
        <v>0</v>
      </c>
      <c r="W26" s="22">
        <f t="shared" si="2"/>
        <v>0</v>
      </c>
      <c r="Z26" s="16"/>
      <c r="AA26" s="17"/>
      <c r="AB26" s="17"/>
    </row>
    <row r="27" spans="1:28" ht="30" customHeight="1">
      <c r="A27" s="18"/>
      <c r="B27" s="142" t="s">
        <v>56</v>
      </c>
      <c r="C27" s="142"/>
      <c r="D27" s="142"/>
      <c r="E27" s="142"/>
      <c r="F27" s="142"/>
      <c r="G27" s="142"/>
      <c r="H27" s="142"/>
      <c r="I27" s="142"/>
      <c r="J27" s="19" t="s">
        <v>57</v>
      </c>
      <c r="K27" s="20">
        <v>1</v>
      </c>
      <c r="L27" s="22"/>
      <c r="M27" s="22"/>
      <c r="N27" s="22"/>
      <c r="O27" s="22"/>
      <c r="P27" s="22"/>
      <c r="Q27" s="22"/>
      <c r="R27" s="22"/>
      <c r="S27" s="22"/>
      <c r="T27" s="22"/>
      <c r="U27" s="22">
        <v>0</v>
      </c>
      <c r="V27" s="22">
        <f>SUM(T27,U27)</f>
        <v>0</v>
      </c>
      <c r="W27" s="22">
        <f t="shared" si="2"/>
        <v>0</v>
      </c>
      <c r="Z27" s="16"/>
      <c r="AA27" s="17"/>
      <c r="AB27" s="17"/>
    </row>
    <row r="28" spans="1:23" ht="30" customHeight="1">
      <c r="A28" s="23" t="s">
        <v>58</v>
      </c>
      <c r="B28" s="137" t="s">
        <v>59</v>
      </c>
      <c r="C28" s="137"/>
      <c r="D28" s="137"/>
      <c r="E28" s="137"/>
      <c r="F28" s="137"/>
      <c r="G28" s="137"/>
      <c r="H28" s="137"/>
      <c r="I28" s="137"/>
      <c r="J28" s="13"/>
      <c r="K28" s="14"/>
      <c r="L28" s="15">
        <f aca="true" t="shared" si="7" ref="L28:R28">SUM(L29)</f>
        <v>0</v>
      </c>
      <c r="M28" s="15">
        <f t="shared" si="7"/>
        <v>0</v>
      </c>
      <c r="N28" s="15">
        <f t="shared" si="7"/>
        <v>0</v>
      </c>
      <c r="O28" s="15">
        <f t="shared" si="7"/>
        <v>0</v>
      </c>
      <c r="P28" s="15">
        <f t="shared" si="7"/>
        <v>0</v>
      </c>
      <c r="Q28" s="15">
        <f t="shared" si="7"/>
        <v>0</v>
      </c>
      <c r="R28" s="15">
        <f t="shared" si="7"/>
        <v>0</v>
      </c>
      <c r="S28" s="15">
        <f>SUM(L28:R28)</f>
        <v>0</v>
      </c>
      <c r="T28" s="15"/>
      <c r="U28" s="15">
        <f>SUM(U29)</f>
        <v>0</v>
      </c>
      <c r="V28" s="15">
        <f>SUM(T28,U28)</f>
        <v>0</v>
      </c>
      <c r="W28" s="15">
        <f t="shared" si="2"/>
        <v>0</v>
      </c>
    </row>
    <row r="29" spans="1:23" ht="30" customHeight="1">
      <c r="A29" s="18"/>
      <c r="B29" s="142" t="s">
        <v>60</v>
      </c>
      <c r="C29" s="142"/>
      <c r="D29" s="142"/>
      <c r="E29" s="142"/>
      <c r="F29" s="142"/>
      <c r="G29" s="142"/>
      <c r="H29" s="142"/>
      <c r="I29" s="142"/>
      <c r="J29" s="24" t="s">
        <v>61</v>
      </c>
      <c r="K29" s="20">
        <v>1</v>
      </c>
      <c r="L29" s="22"/>
      <c r="M29" s="22"/>
      <c r="N29" s="22"/>
      <c r="O29" s="22"/>
      <c r="P29" s="22"/>
      <c r="Q29" s="22"/>
      <c r="R29" s="22"/>
      <c r="S29" s="22">
        <f>SUM(L29:R29)</f>
        <v>0</v>
      </c>
      <c r="T29" s="22"/>
      <c r="U29" s="22">
        <v>0</v>
      </c>
      <c r="V29" s="22">
        <f>SUM(T29,U29)</f>
        <v>0</v>
      </c>
      <c r="W29" s="22">
        <f t="shared" si="2"/>
        <v>0</v>
      </c>
    </row>
    <row r="30" spans="1:23" ht="30" customHeight="1">
      <c r="A30" s="23" t="s">
        <v>62</v>
      </c>
      <c r="B30" s="137" t="s">
        <v>63</v>
      </c>
      <c r="C30" s="137"/>
      <c r="D30" s="137"/>
      <c r="E30" s="137"/>
      <c r="F30" s="137"/>
      <c r="G30" s="137"/>
      <c r="H30" s="137"/>
      <c r="I30" s="137"/>
      <c r="J30" s="13"/>
      <c r="K30" s="14"/>
      <c r="L30" s="15">
        <f aca="true" t="shared" si="8" ref="L30:R30">SUM(L31,L32)</f>
        <v>0</v>
      </c>
      <c r="M30" s="15">
        <f t="shared" si="8"/>
        <v>0</v>
      </c>
      <c r="N30" s="15">
        <f t="shared" si="8"/>
        <v>0</v>
      </c>
      <c r="O30" s="15">
        <f t="shared" si="8"/>
        <v>0</v>
      </c>
      <c r="P30" s="15">
        <f t="shared" si="8"/>
        <v>0</v>
      </c>
      <c r="Q30" s="15">
        <f t="shared" si="8"/>
        <v>0</v>
      </c>
      <c r="R30" s="15">
        <f t="shared" si="8"/>
        <v>0</v>
      </c>
      <c r="S30" s="15">
        <f>SUM(L30:R30)</f>
        <v>0</v>
      </c>
      <c r="T30" s="15"/>
      <c r="U30" s="15">
        <f>SUM(U31,U32)</f>
        <v>0</v>
      </c>
      <c r="V30" s="15">
        <f>SUM(V31,V32)</f>
        <v>0</v>
      </c>
      <c r="W30" s="15">
        <f t="shared" si="2"/>
        <v>0</v>
      </c>
    </row>
    <row r="31" spans="1:23" ht="30" customHeight="1">
      <c r="A31" s="18"/>
      <c r="B31" s="142" t="s">
        <v>64</v>
      </c>
      <c r="C31" s="142"/>
      <c r="D31" s="142"/>
      <c r="E31" s="142"/>
      <c r="F31" s="142"/>
      <c r="G31" s="142"/>
      <c r="H31" s="142"/>
      <c r="I31" s="142"/>
      <c r="J31" s="19" t="s">
        <v>65</v>
      </c>
      <c r="K31" s="20">
        <v>1</v>
      </c>
      <c r="L31" s="22"/>
      <c r="M31" s="22"/>
      <c r="N31" s="22">
        <v>0</v>
      </c>
      <c r="O31" s="22"/>
      <c r="P31" s="22"/>
      <c r="Q31" s="22">
        <v>0</v>
      </c>
      <c r="R31" s="22">
        <v>0</v>
      </c>
      <c r="S31" s="22">
        <f>SUM(L31:R31)</f>
        <v>0</v>
      </c>
      <c r="T31" s="22"/>
      <c r="U31" s="22"/>
      <c r="V31" s="22"/>
      <c r="W31" s="22">
        <f t="shared" si="2"/>
        <v>0</v>
      </c>
    </row>
    <row r="32" spans="1:23" ht="30" customHeight="1">
      <c r="A32" s="18"/>
      <c r="B32" s="142" t="s">
        <v>66</v>
      </c>
      <c r="C32" s="142"/>
      <c r="D32" s="142"/>
      <c r="E32" s="142"/>
      <c r="F32" s="142"/>
      <c r="G32" s="142"/>
      <c r="H32" s="142"/>
      <c r="I32" s="142"/>
      <c r="J32" s="19" t="s">
        <v>67</v>
      </c>
      <c r="K32" s="20">
        <v>1</v>
      </c>
      <c r="L32" s="22"/>
      <c r="M32" s="22"/>
      <c r="N32" s="22"/>
      <c r="O32" s="22"/>
      <c r="P32" s="22"/>
      <c r="Q32" s="22"/>
      <c r="R32" s="22"/>
      <c r="S32" s="22"/>
      <c r="T32" s="22"/>
      <c r="U32" s="22">
        <v>0</v>
      </c>
      <c r="V32" s="22">
        <f>SUM(T32,U297)</f>
        <v>0</v>
      </c>
      <c r="W32" s="22">
        <f t="shared" si="2"/>
        <v>0</v>
      </c>
    </row>
    <row r="33" spans="1:2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ht="30" customHeight="1">
      <c r="A34" s="26"/>
      <c r="B34" s="148" t="s">
        <v>68</v>
      </c>
      <c r="C34" s="148"/>
      <c r="D34" s="148"/>
      <c r="E34" s="148"/>
      <c r="F34" s="148"/>
      <c r="G34" s="148"/>
      <c r="H34" s="148"/>
      <c r="I34" s="148"/>
      <c r="J34" s="27"/>
      <c r="K34" s="27"/>
      <c r="L34" s="28">
        <f aca="true" t="shared" si="9" ref="L34:W34">SUM(L16,L19)</f>
        <v>0</v>
      </c>
      <c r="M34" s="28">
        <f t="shared" si="9"/>
        <v>0</v>
      </c>
      <c r="N34" s="28">
        <f t="shared" si="9"/>
        <v>0</v>
      </c>
      <c r="O34" s="28">
        <f t="shared" si="9"/>
        <v>0</v>
      </c>
      <c r="P34" s="28">
        <f t="shared" si="9"/>
        <v>0</v>
      </c>
      <c r="Q34" s="28">
        <f t="shared" si="9"/>
        <v>0</v>
      </c>
      <c r="R34" s="28">
        <f t="shared" si="9"/>
        <v>0</v>
      </c>
      <c r="S34" s="28">
        <f t="shared" si="9"/>
        <v>0</v>
      </c>
      <c r="T34" s="28">
        <f t="shared" si="9"/>
        <v>0</v>
      </c>
      <c r="U34" s="28">
        <f t="shared" si="9"/>
        <v>0</v>
      </c>
      <c r="V34" s="28">
        <f t="shared" si="9"/>
        <v>0</v>
      </c>
      <c r="W34" s="28">
        <f t="shared" si="9"/>
        <v>0</v>
      </c>
    </row>
    <row r="37" spans="1:23" ht="19.5" customHeight="1">
      <c r="A37" s="149" t="s">
        <v>69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29"/>
      <c r="P37" s="29"/>
      <c r="Q37" s="29"/>
      <c r="R37" s="29"/>
      <c r="S37" s="29"/>
      <c r="T37" s="29"/>
      <c r="U37" s="29"/>
      <c r="V37" s="29"/>
      <c r="W37" s="29"/>
    </row>
    <row r="38" spans="1:23" ht="19.5" customHeight="1">
      <c r="A38" s="30" t="s">
        <v>70</v>
      </c>
      <c r="B38" s="150" t="s">
        <v>71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31"/>
      <c r="P38" s="31"/>
      <c r="Q38" s="31"/>
      <c r="R38" s="31"/>
      <c r="S38" s="31"/>
      <c r="T38" s="31"/>
      <c r="U38" s="31"/>
      <c r="V38" s="31"/>
      <c r="W38" s="31"/>
    </row>
    <row r="39" spans="1:23" ht="19.5" customHeight="1">
      <c r="A39" s="32" t="s">
        <v>58</v>
      </c>
      <c r="B39" s="147" t="s">
        <v>72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31"/>
      <c r="P39" s="31"/>
      <c r="Q39" s="31"/>
      <c r="R39" s="31"/>
      <c r="S39" s="31"/>
      <c r="T39" s="31"/>
      <c r="U39" s="31"/>
      <c r="V39" s="31"/>
      <c r="W39" s="31"/>
    </row>
    <row r="40" spans="1:23" ht="19.5" customHeight="1">
      <c r="A40" s="32" t="s">
        <v>47</v>
      </c>
      <c r="B40" s="147" t="s">
        <v>73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31"/>
      <c r="P40" s="31"/>
      <c r="Q40" s="31"/>
      <c r="R40" s="31"/>
      <c r="S40" s="31"/>
      <c r="T40" s="31"/>
      <c r="U40" s="31"/>
      <c r="V40" s="31"/>
      <c r="W40" s="31"/>
    </row>
    <row r="41" spans="1:23" ht="19.5" customHeight="1">
      <c r="A41" s="32" t="s">
        <v>74</v>
      </c>
      <c r="B41" s="147" t="s">
        <v>75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19.5" customHeight="1">
      <c r="A42" s="32" t="s">
        <v>76</v>
      </c>
      <c r="B42" s="147" t="s">
        <v>77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19.5" customHeight="1">
      <c r="A43" s="32" t="s">
        <v>78</v>
      </c>
      <c r="B43" s="147" t="s">
        <v>79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31"/>
      <c r="P43" s="31"/>
      <c r="Q43" s="31"/>
      <c r="R43" s="31"/>
      <c r="S43" s="31"/>
      <c r="T43" s="31"/>
      <c r="U43" s="31"/>
      <c r="V43" s="31"/>
      <c r="W43" s="31"/>
    </row>
    <row r="44" spans="1:14" ht="19.5" customHeight="1">
      <c r="A44" s="32" t="s">
        <v>80</v>
      </c>
      <c r="B44" s="147" t="s">
        <v>81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</row>
  </sheetData>
  <sheetProtection sheet="1" objects="1" scenarios="1"/>
  <mergeCells count="45">
    <mergeCell ref="B43:N43"/>
    <mergeCell ref="B44:N44"/>
    <mergeCell ref="A37:N37"/>
    <mergeCell ref="B38:N38"/>
    <mergeCell ref="B39:N39"/>
    <mergeCell ref="B40:N40"/>
    <mergeCell ref="B24:I24"/>
    <mergeCell ref="B25:I25"/>
    <mergeCell ref="B26:I26"/>
    <mergeCell ref="B27:I27"/>
    <mergeCell ref="B42:N42"/>
    <mergeCell ref="B29:I29"/>
    <mergeCell ref="B30:I30"/>
    <mergeCell ref="B31:I31"/>
    <mergeCell ref="B28:I28"/>
    <mergeCell ref="P13:P14"/>
    <mergeCell ref="S13:S15"/>
    <mergeCell ref="T13:T14"/>
    <mergeCell ref="V13:V15"/>
    <mergeCell ref="B41:N41"/>
    <mergeCell ref="B32:I32"/>
    <mergeCell ref="B34:I34"/>
    <mergeCell ref="B21:I21"/>
    <mergeCell ref="B22:I22"/>
    <mergeCell ref="B23:I23"/>
    <mergeCell ref="B18:I18"/>
    <mergeCell ref="B19:I19"/>
    <mergeCell ref="B20:I20"/>
    <mergeCell ref="J10:J15"/>
    <mergeCell ref="W10:W15"/>
    <mergeCell ref="L12:S12"/>
    <mergeCell ref="T12:V12"/>
    <mergeCell ref="L13:L14"/>
    <mergeCell ref="O13:O14"/>
    <mergeCell ref="K10:K15"/>
    <mergeCell ref="L10:V11"/>
    <mergeCell ref="B16:I16"/>
    <mergeCell ref="B17:I17"/>
    <mergeCell ref="B2:W2"/>
    <mergeCell ref="B3:W3"/>
    <mergeCell ref="B4:W4"/>
    <mergeCell ref="B5:W5"/>
    <mergeCell ref="A8:W8"/>
    <mergeCell ref="A10:A15"/>
    <mergeCell ref="B10:I15"/>
  </mergeCells>
  <printOptions horizontalCentered="1"/>
  <pageMargins left="0.19645669291338586" right="0" top="1.4763779527559056" bottom="1.0826771653543306" header="1.1811023622047243" footer="0.7874015748031495"/>
  <pageSetup fitToHeight="0" fitToWidth="0" orientation="landscape" pageOrder="overThenDown" paperSize="9" scale="44"/>
  <legacyDrawing r:id="rId2"/>
  <oleObjects>
    <oleObject progId="PBrush" shapeId="3397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AB29"/>
  <sheetViews>
    <sheetView zoomScalePageLayoutView="0" workbookViewId="0" topLeftCell="A1">
      <selection activeCell="A1" sqref="A1"/>
    </sheetView>
  </sheetViews>
  <sheetFormatPr defaultColWidth="8.50390625" defaultRowHeight="12.75" customHeight="1"/>
  <cols>
    <col min="1" max="1" width="20.00390625" style="1" customWidth="1"/>
    <col min="2" max="9" width="8.00390625" style="1" customWidth="1"/>
    <col min="10" max="10" width="22.125" style="1" customWidth="1"/>
    <col min="11" max="11" width="9.00390625" style="1" customWidth="1"/>
    <col min="12" max="12" width="16.375" style="1" customWidth="1"/>
    <col min="13" max="13" width="16.25390625" style="1" customWidth="1"/>
    <col min="14" max="14" width="15.75390625" style="1" customWidth="1"/>
    <col min="15" max="15" width="15.50390625" style="1" customWidth="1"/>
    <col min="16" max="16" width="16.625" style="1" customWidth="1"/>
    <col min="17" max="17" width="15.50390625" style="1" customWidth="1"/>
    <col min="18" max="18" width="15.75390625" style="1" customWidth="1"/>
    <col min="19" max="19" width="11.25390625" style="1" customWidth="1"/>
    <col min="20" max="20" width="14.50390625" style="1" customWidth="1"/>
    <col min="21" max="21" width="16.00390625" style="1" customWidth="1"/>
    <col min="22" max="22" width="12.00390625" style="1" customWidth="1"/>
    <col min="23" max="23" width="12.375" style="1" customWidth="1"/>
    <col min="24" max="16384" width="8.50390625" style="1" customWidth="1"/>
  </cols>
  <sheetData>
    <row r="2" spans="2:23" ht="15.75" customHeight="1"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2:23" ht="12.75" customHeight="1">
      <c r="B3" s="138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2:23" ht="12.75" customHeight="1">
      <c r="B4" s="138" t="s">
        <v>2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</row>
    <row r="5" spans="2:23" ht="12.75" customHeight="1">
      <c r="B5" s="138" t="s">
        <v>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</row>
    <row r="8" spans="1:23" ht="19.5" customHeight="1">
      <c r="A8" s="139" t="s">
        <v>107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</row>
    <row r="9" spans="2:16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23" ht="12.75" customHeight="1">
      <c r="A10" s="140" t="s">
        <v>5</v>
      </c>
      <c r="B10" s="152" t="s">
        <v>6</v>
      </c>
      <c r="C10" s="152"/>
      <c r="D10" s="152"/>
      <c r="E10" s="152"/>
      <c r="F10" s="152"/>
      <c r="G10" s="152"/>
      <c r="H10" s="152"/>
      <c r="I10" s="152"/>
      <c r="J10" s="141" t="s">
        <v>7</v>
      </c>
      <c r="K10" s="151" t="s">
        <v>8</v>
      </c>
      <c r="L10" s="135" t="s">
        <v>9</v>
      </c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46" t="s">
        <v>10</v>
      </c>
    </row>
    <row r="11" spans="1:23" ht="12.75" customHeight="1">
      <c r="A11" s="140"/>
      <c r="B11" s="152"/>
      <c r="C11" s="152"/>
      <c r="D11" s="152"/>
      <c r="E11" s="152"/>
      <c r="F11" s="152"/>
      <c r="G11" s="152"/>
      <c r="H11" s="152"/>
      <c r="I11" s="152"/>
      <c r="J11" s="141"/>
      <c r="K11" s="151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46"/>
    </row>
    <row r="12" spans="1:23" ht="16.5" customHeight="1">
      <c r="A12" s="140"/>
      <c r="B12" s="152"/>
      <c r="C12" s="152"/>
      <c r="D12" s="152"/>
      <c r="E12" s="152"/>
      <c r="F12" s="152"/>
      <c r="G12" s="152"/>
      <c r="H12" s="152"/>
      <c r="I12" s="152"/>
      <c r="J12" s="141"/>
      <c r="K12" s="151"/>
      <c r="L12" s="135" t="s">
        <v>11</v>
      </c>
      <c r="M12" s="135"/>
      <c r="N12" s="135"/>
      <c r="O12" s="135"/>
      <c r="P12" s="135"/>
      <c r="Q12" s="135"/>
      <c r="R12" s="135"/>
      <c r="S12" s="135"/>
      <c r="T12" s="135" t="s">
        <v>12</v>
      </c>
      <c r="U12" s="135"/>
      <c r="V12" s="135"/>
      <c r="W12" s="146"/>
    </row>
    <row r="13" spans="1:23" ht="12.75" customHeight="1">
      <c r="A13" s="140"/>
      <c r="B13" s="152"/>
      <c r="C13" s="152"/>
      <c r="D13" s="152"/>
      <c r="E13" s="152"/>
      <c r="F13" s="152"/>
      <c r="G13" s="152"/>
      <c r="H13" s="152"/>
      <c r="I13" s="152"/>
      <c r="J13" s="141"/>
      <c r="K13" s="151"/>
      <c r="L13" s="144" t="s">
        <v>13</v>
      </c>
      <c r="M13" s="3" t="s">
        <v>14</v>
      </c>
      <c r="N13" s="3" t="s">
        <v>15</v>
      </c>
      <c r="O13" s="144" t="s">
        <v>16</v>
      </c>
      <c r="P13" s="145" t="s">
        <v>17</v>
      </c>
      <c r="Q13" s="3" t="s">
        <v>18</v>
      </c>
      <c r="R13" s="3" t="s">
        <v>18</v>
      </c>
      <c r="S13" s="144" t="s">
        <v>19</v>
      </c>
      <c r="T13" s="144" t="s">
        <v>20</v>
      </c>
      <c r="U13" s="3" t="s">
        <v>15</v>
      </c>
      <c r="V13" s="144" t="s">
        <v>21</v>
      </c>
      <c r="W13" s="146"/>
    </row>
    <row r="14" spans="1:23" ht="12.75" customHeight="1">
      <c r="A14" s="140"/>
      <c r="B14" s="152"/>
      <c r="C14" s="152"/>
      <c r="D14" s="152"/>
      <c r="E14" s="152"/>
      <c r="F14" s="152"/>
      <c r="G14" s="152"/>
      <c r="H14" s="152"/>
      <c r="I14" s="152"/>
      <c r="J14" s="141"/>
      <c r="K14" s="151"/>
      <c r="L14" s="144"/>
      <c r="M14" s="5" t="s">
        <v>22</v>
      </c>
      <c r="N14" s="5" t="s">
        <v>23</v>
      </c>
      <c r="O14" s="144"/>
      <c r="P14" s="145"/>
      <c r="Q14" s="5" t="s">
        <v>24</v>
      </c>
      <c r="R14" s="5" t="s">
        <v>25</v>
      </c>
      <c r="S14" s="144"/>
      <c r="T14" s="144"/>
      <c r="U14" s="5" t="s">
        <v>26</v>
      </c>
      <c r="V14" s="144"/>
      <c r="W14" s="146"/>
    </row>
    <row r="15" spans="1:23" ht="19.5" customHeight="1">
      <c r="A15" s="140"/>
      <c r="B15" s="152"/>
      <c r="C15" s="152"/>
      <c r="D15" s="152"/>
      <c r="E15" s="152"/>
      <c r="F15" s="152"/>
      <c r="G15" s="152"/>
      <c r="H15" s="152"/>
      <c r="I15" s="152"/>
      <c r="J15" s="141"/>
      <c r="K15" s="151"/>
      <c r="L15" s="4" t="s">
        <v>27</v>
      </c>
      <c r="M15" s="4" t="s">
        <v>28</v>
      </c>
      <c r="N15" s="4" t="s">
        <v>29</v>
      </c>
      <c r="O15" s="4" t="s">
        <v>30</v>
      </c>
      <c r="P15" s="4" t="s">
        <v>31</v>
      </c>
      <c r="Q15" s="4" t="s">
        <v>32</v>
      </c>
      <c r="R15" s="4" t="s">
        <v>33</v>
      </c>
      <c r="S15" s="144"/>
      <c r="T15" s="4" t="s">
        <v>34</v>
      </c>
      <c r="U15" s="4" t="s">
        <v>35</v>
      </c>
      <c r="V15" s="144"/>
      <c r="W15" s="146"/>
    </row>
    <row r="16" spans="1:23" ht="34.5" customHeight="1">
      <c r="A16" s="6" t="s">
        <v>36</v>
      </c>
      <c r="B16" s="136" t="s">
        <v>108</v>
      </c>
      <c r="C16" s="136"/>
      <c r="D16" s="136"/>
      <c r="E16" s="136"/>
      <c r="F16" s="136"/>
      <c r="G16" s="136"/>
      <c r="H16" s="136"/>
      <c r="I16" s="136"/>
      <c r="J16" s="6"/>
      <c r="K16" s="33"/>
      <c r="L16" s="9">
        <f aca="true" t="shared" si="0" ref="L16:R16">SUM(L17)</f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9">
        <f t="shared" si="0"/>
        <v>0</v>
      </c>
      <c r="R16" s="9">
        <f t="shared" si="0"/>
        <v>0</v>
      </c>
      <c r="S16" s="9">
        <f aca="true" t="shared" si="1" ref="S16:S21">SUM(L16:R16)</f>
        <v>0</v>
      </c>
      <c r="T16" s="9">
        <f>SUM(T17)</f>
        <v>0</v>
      </c>
      <c r="U16" s="9">
        <f>SUM(U17)</f>
        <v>0</v>
      </c>
      <c r="V16" s="45">
        <f aca="true" t="shared" si="2" ref="V16:V21">SUM(T16:U16)</f>
        <v>0</v>
      </c>
      <c r="W16" s="9">
        <f aca="true" t="shared" si="3" ref="W16:W21">SUM(S16,V16)</f>
        <v>0</v>
      </c>
    </row>
    <row r="17" spans="1:28" ht="30" customHeight="1">
      <c r="A17" s="12" t="s">
        <v>109</v>
      </c>
      <c r="B17" s="137" t="s">
        <v>110</v>
      </c>
      <c r="C17" s="137"/>
      <c r="D17" s="137"/>
      <c r="E17" s="137"/>
      <c r="F17" s="137"/>
      <c r="G17" s="137"/>
      <c r="H17" s="137"/>
      <c r="I17" s="137"/>
      <c r="J17" s="13"/>
      <c r="K17" s="14"/>
      <c r="L17" s="15">
        <f aca="true" t="shared" si="4" ref="L17:R17">SUM(L18:L21)</f>
        <v>0</v>
      </c>
      <c r="M17" s="15">
        <f t="shared" si="4"/>
        <v>0</v>
      </c>
      <c r="N17" s="15">
        <f t="shared" si="4"/>
        <v>0</v>
      </c>
      <c r="O17" s="15">
        <f t="shared" si="4"/>
        <v>0</v>
      </c>
      <c r="P17" s="15">
        <f t="shared" si="4"/>
        <v>0</v>
      </c>
      <c r="Q17" s="15">
        <f t="shared" si="4"/>
        <v>0</v>
      </c>
      <c r="R17" s="15">
        <f t="shared" si="4"/>
        <v>0</v>
      </c>
      <c r="S17" s="15">
        <f t="shared" si="1"/>
        <v>0</v>
      </c>
      <c r="T17" s="15">
        <f>SUM(T21)</f>
        <v>0</v>
      </c>
      <c r="U17" s="15">
        <f>SUM(U20)</f>
        <v>0</v>
      </c>
      <c r="V17" s="15">
        <f t="shared" si="2"/>
        <v>0</v>
      </c>
      <c r="W17" s="15">
        <f t="shared" si="3"/>
        <v>0</v>
      </c>
      <c r="Y17" s="16"/>
      <c r="Z17" s="16"/>
      <c r="AA17" s="17"/>
      <c r="AB17" s="17"/>
    </row>
    <row r="18" spans="1:28" ht="30" customHeight="1">
      <c r="A18" s="42"/>
      <c r="B18" s="142" t="s">
        <v>111</v>
      </c>
      <c r="C18" s="142"/>
      <c r="D18" s="142"/>
      <c r="E18" s="142"/>
      <c r="F18" s="142"/>
      <c r="G18" s="142"/>
      <c r="H18" s="142"/>
      <c r="I18" s="142"/>
      <c r="J18" s="19" t="s">
        <v>86</v>
      </c>
      <c r="K18" s="20"/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f t="shared" si="1"/>
        <v>0</v>
      </c>
      <c r="T18" s="22"/>
      <c r="U18" s="22"/>
      <c r="V18" s="46">
        <f t="shared" si="2"/>
        <v>0</v>
      </c>
      <c r="W18" s="47">
        <f t="shared" si="3"/>
        <v>0</v>
      </c>
      <c r="Z18" s="16"/>
      <c r="AA18" s="17"/>
      <c r="AB18" s="17"/>
    </row>
    <row r="19" spans="1:28" ht="30" customHeight="1">
      <c r="A19" s="42"/>
      <c r="B19" s="142" t="s">
        <v>112</v>
      </c>
      <c r="C19" s="142"/>
      <c r="D19" s="142"/>
      <c r="E19" s="142"/>
      <c r="F19" s="142"/>
      <c r="G19" s="142"/>
      <c r="H19" s="142"/>
      <c r="I19" s="142"/>
      <c r="J19" s="19" t="s">
        <v>46</v>
      </c>
      <c r="K19" s="20"/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f t="shared" si="1"/>
        <v>0</v>
      </c>
      <c r="T19" s="22"/>
      <c r="U19" s="22"/>
      <c r="V19" s="46">
        <f t="shared" si="2"/>
        <v>0</v>
      </c>
      <c r="W19" s="47">
        <f t="shared" si="3"/>
        <v>0</v>
      </c>
      <c r="Z19" s="16"/>
      <c r="AA19" s="17"/>
      <c r="AB19" s="17"/>
    </row>
    <row r="20" spans="1:28" ht="30" customHeight="1">
      <c r="A20" s="42"/>
      <c r="B20" s="142" t="s">
        <v>113</v>
      </c>
      <c r="C20" s="142"/>
      <c r="D20" s="142"/>
      <c r="E20" s="142"/>
      <c r="F20" s="142"/>
      <c r="G20" s="142"/>
      <c r="H20" s="142"/>
      <c r="I20" s="142"/>
      <c r="J20" s="19" t="s">
        <v>114</v>
      </c>
      <c r="K20" s="20"/>
      <c r="L20" s="22"/>
      <c r="M20" s="22"/>
      <c r="N20" s="22"/>
      <c r="O20" s="22"/>
      <c r="P20" s="22"/>
      <c r="Q20" s="22"/>
      <c r="R20" s="22"/>
      <c r="S20" s="22">
        <f t="shared" si="1"/>
        <v>0</v>
      </c>
      <c r="T20" s="22"/>
      <c r="U20" s="22">
        <v>0</v>
      </c>
      <c r="V20" s="46">
        <f t="shared" si="2"/>
        <v>0</v>
      </c>
      <c r="W20" s="47">
        <f t="shared" si="3"/>
        <v>0</v>
      </c>
      <c r="Z20" s="16"/>
      <c r="AA20" s="17"/>
      <c r="AB20" s="17"/>
    </row>
    <row r="21" spans="1:28" ht="30" customHeight="1">
      <c r="A21" s="42"/>
      <c r="B21" s="142" t="s">
        <v>97</v>
      </c>
      <c r="C21" s="142"/>
      <c r="D21" s="142"/>
      <c r="E21" s="142"/>
      <c r="F21" s="142"/>
      <c r="G21" s="142"/>
      <c r="H21" s="142"/>
      <c r="I21" s="142"/>
      <c r="J21" s="19" t="s">
        <v>115</v>
      </c>
      <c r="K21" s="20"/>
      <c r="L21" s="22"/>
      <c r="M21" s="22"/>
      <c r="N21" s="22"/>
      <c r="O21" s="22"/>
      <c r="P21" s="22"/>
      <c r="Q21" s="22"/>
      <c r="R21" s="22"/>
      <c r="S21" s="22">
        <f t="shared" si="1"/>
        <v>0</v>
      </c>
      <c r="T21" s="22">
        <v>0</v>
      </c>
      <c r="U21" s="22"/>
      <c r="V21" s="46">
        <f t="shared" si="2"/>
        <v>0</v>
      </c>
      <c r="W21" s="47">
        <f t="shared" si="3"/>
        <v>0</v>
      </c>
      <c r="Z21" s="16"/>
      <c r="AA21" s="17"/>
      <c r="AB21" s="17"/>
    </row>
    <row r="22" spans="12:23" ht="12.75" customHeight="1"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30" customHeight="1">
      <c r="A23" s="37"/>
      <c r="B23" s="153" t="s">
        <v>68</v>
      </c>
      <c r="C23" s="153"/>
      <c r="D23" s="153"/>
      <c r="E23" s="153"/>
      <c r="F23" s="153"/>
      <c r="G23" s="153"/>
      <c r="H23" s="153"/>
      <c r="I23" s="153"/>
      <c r="J23" s="37"/>
      <c r="K23" s="37"/>
      <c r="L23" s="28">
        <f aca="true" t="shared" si="5" ref="L23:W23">SUM(L16)</f>
        <v>0</v>
      </c>
      <c r="M23" s="28">
        <f t="shared" si="5"/>
        <v>0</v>
      </c>
      <c r="N23" s="28">
        <f t="shared" si="5"/>
        <v>0</v>
      </c>
      <c r="O23" s="28">
        <f t="shared" si="5"/>
        <v>0</v>
      </c>
      <c r="P23" s="28">
        <f t="shared" si="5"/>
        <v>0</v>
      </c>
      <c r="Q23" s="28">
        <f t="shared" si="5"/>
        <v>0</v>
      </c>
      <c r="R23" s="28">
        <f t="shared" si="5"/>
        <v>0</v>
      </c>
      <c r="S23" s="28">
        <f t="shared" si="5"/>
        <v>0</v>
      </c>
      <c r="T23" s="28">
        <f t="shared" si="5"/>
        <v>0</v>
      </c>
      <c r="U23" s="28">
        <f t="shared" si="5"/>
        <v>0</v>
      </c>
      <c r="V23" s="28">
        <f t="shared" si="5"/>
        <v>0</v>
      </c>
      <c r="W23" s="28">
        <f t="shared" si="5"/>
        <v>0</v>
      </c>
    </row>
    <row r="26" spans="1:14" ht="30" customHeight="1">
      <c r="A26" s="149" t="s">
        <v>69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</row>
    <row r="27" spans="1:14" ht="24.75" customHeight="1">
      <c r="A27" s="30" t="s">
        <v>70</v>
      </c>
      <c r="B27" s="150" t="s">
        <v>71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</row>
    <row r="28" spans="1:14" ht="24.75" customHeight="1">
      <c r="A28" s="32" t="s">
        <v>116</v>
      </c>
      <c r="B28" s="147" t="s">
        <v>117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</row>
    <row r="29" spans="1:20" ht="24.75" customHeight="1">
      <c r="A29" s="32" t="s">
        <v>80</v>
      </c>
      <c r="B29" s="147" t="s">
        <v>81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R29" s="39"/>
      <c r="T29" s="39"/>
    </row>
  </sheetData>
  <sheetProtection sheet="1" objects="1" scenarios="1"/>
  <mergeCells count="30">
    <mergeCell ref="B23:I23"/>
    <mergeCell ref="A26:N26"/>
    <mergeCell ref="B27:N27"/>
    <mergeCell ref="B28:N28"/>
    <mergeCell ref="B29:N29"/>
    <mergeCell ref="B21:I21"/>
    <mergeCell ref="T12:V12"/>
    <mergeCell ref="L13:L14"/>
    <mergeCell ref="O13:O14"/>
    <mergeCell ref="P13:P14"/>
    <mergeCell ref="S13:S15"/>
    <mergeCell ref="T13:T14"/>
    <mergeCell ref="V13:V15"/>
    <mergeCell ref="B16:I16"/>
    <mergeCell ref="B17:I17"/>
    <mergeCell ref="B18:I18"/>
    <mergeCell ref="B19:I19"/>
    <mergeCell ref="B20:I20"/>
    <mergeCell ref="A10:A15"/>
    <mergeCell ref="B10:I15"/>
    <mergeCell ref="J10:J15"/>
    <mergeCell ref="K10:K15"/>
    <mergeCell ref="L10:V11"/>
    <mergeCell ref="B2:W2"/>
    <mergeCell ref="B3:W3"/>
    <mergeCell ref="B4:W4"/>
    <mergeCell ref="B5:W5"/>
    <mergeCell ref="A8:W8"/>
    <mergeCell ref="W10:W15"/>
    <mergeCell ref="L12:S12"/>
  </mergeCells>
  <printOptions horizontalCentered="1"/>
  <pageMargins left="0.5118110236220472" right="0.5118110236220472" top="1.4763779527559056" bottom="1.0826771653543306" header="1.1811023622047243" footer="0.7874015748031495"/>
  <pageSetup fitToHeight="0" fitToWidth="0" orientation="landscape" pageOrder="overThenDown" paperSize="9" scale="43"/>
  <legacyDrawing r:id="rId2"/>
  <oleObjects>
    <oleObject progId="PBrush" shapeId="339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AB50"/>
  <sheetViews>
    <sheetView zoomScalePageLayoutView="0" workbookViewId="0" topLeftCell="A1">
      <selection activeCell="A1" sqref="A1"/>
    </sheetView>
  </sheetViews>
  <sheetFormatPr defaultColWidth="8.50390625" defaultRowHeight="12.75" customHeight="1"/>
  <cols>
    <col min="1" max="1" width="20.00390625" style="1" customWidth="1"/>
    <col min="2" max="9" width="8.00390625" style="1" customWidth="1"/>
    <col min="10" max="10" width="26.25390625" style="1" customWidth="1"/>
    <col min="11" max="11" width="9.00390625" style="1" customWidth="1"/>
    <col min="12" max="12" width="15.375" style="1" customWidth="1"/>
    <col min="13" max="14" width="15.25390625" style="1" customWidth="1"/>
    <col min="15" max="15" width="16.00390625" style="1" customWidth="1"/>
    <col min="16" max="16" width="17.625" style="1" customWidth="1"/>
    <col min="17" max="17" width="15.375" style="1" customWidth="1"/>
    <col min="18" max="18" width="15.75390625" style="1" customWidth="1"/>
    <col min="19" max="19" width="11.25390625" style="1" customWidth="1"/>
    <col min="20" max="20" width="15.125" style="1" customWidth="1"/>
    <col min="21" max="21" width="16.00390625" style="1" customWidth="1"/>
    <col min="22" max="22" width="11.125" style="1" customWidth="1"/>
    <col min="23" max="23" width="15.50390625" style="1" customWidth="1"/>
    <col min="24" max="16384" width="8.50390625" style="1" customWidth="1"/>
  </cols>
  <sheetData>
    <row r="2" spans="2:23" ht="15.75" customHeight="1"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2:23" ht="12.75" customHeight="1">
      <c r="B3" s="138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2:23" ht="12.75" customHeight="1">
      <c r="B4" s="138" t="s">
        <v>2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</row>
    <row r="5" spans="2:23" ht="12.75" customHeight="1">
      <c r="B5" s="138" t="s">
        <v>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</row>
    <row r="8" spans="1:23" ht="18" customHeight="1">
      <c r="A8" s="139" t="s">
        <v>82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</row>
    <row r="9" spans="2:16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23" ht="12.75" customHeight="1">
      <c r="A10" s="140" t="s">
        <v>5</v>
      </c>
      <c r="B10" s="152" t="s">
        <v>6</v>
      </c>
      <c r="C10" s="152"/>
      <c r="D10" s="152"/>
      <c r="E10" s="152"/>
      <c r="F10" s="152"/>
      <c r="G10" s="152"/>
      <c r="H10" s="152"/>
      <c r="I10" s="152"/>
      <c r="J10" s="141" t="s">
        <v>7</v>
      </c>
      <c r="K10" s="151" t="s">
        <v>8</v>
      </c>
      <c r="L10" s="135" t="s">
        <v>9</v>
      </c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 t="s">
        <v>10</v>
      </c>
    </row>
    <row r="11" spans="1:23" ht="12.75" customHeight="1">
      <c r="A11" s="140"/>
      <c r="B11" s="152"/>
      <c r="C11" s="152"/>
      <c r="D11" s="152"/>
      <c r="E11" s="152"/>
      <c r="F11" s="152"/>
      <c r="G11" s="152"/>
      <c r="H11" s="152"/>
      <c r="I11" s="152"/>
      <c r="J11" s="141"/>
      <c r="K11" s="151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</row>
    <row r="12" spans="1:23" ht="19.5" customHeight="1">
      <c r="A12" s="140"/>
      <c r="B12" s="152"/>
      <c r="C12" s="152"/>
      <c r="D12" s="152"/>
      <c r="E12" s="152"/>
      <c r="F12" s="152"/>
      <c r="G12" s="152"/>
      <c r="H12" s="152"/>
      <c r="I12" s="152"/>
      <c r="J12" s="141"/>
      <c r="K12" s="151"/>
      <c r="L12" s="135" t="s">
        <v>11</v>
      </c>
      <c r="M12" s="135"/>
      <c r="N12" s="135"/>
      <c r="O12" s="135"/>
      <c r="P12" s="135"/>
      <c r="Q12" s="135"/>
      <c r="R12" s="135"/>
      <c r="S12" s="135"/>
      <c r="T12" s="135" t="s">
        <v>12</v>
      </c>
      <c r="U12" s="135"/>
      <c r="V12" s="135"/>
      <c r="W12" s="135"/>
    </row>
    <row r="13" spans="1:23" ht="12.75" customHeight="1">
      <c r="A13" s="140"/>
      <c r="B13" s="152"/>
      <c r="C13" s="152"/>
      <c r="D13" s="152"/>
      <c r="E13" s="152"/>
      <c r="F13" s="152"/>
      <c r="G13" s="152"/>
      <c r="H13" s="152"/>
      <c r="I13" s="152"/>
      <c r="J13" s="141"/>
      <c r="K13" s="151"/>
      <c r="L13" s="144" t="s">
        <v>13</v>
      </c>
      <c r="M13" s="3" t="s">
        <v>14</v>
      </c>
      <c r="N13" s="3" t="s">
        <v>15</v>
      </c>
      <c r="O13" s="144" t="s">
        <v>16</v>
      </c>
      <c r="P13" s="145" t="s">
        <v>17</v>
      </c>
      <c r="Q13" s="3" t="s">
        <v>18</v>
      </c>
      <c r="R13" s="3" t="s">
        <v>18</v>
      </c>
      <c r="S13" s="144" t="s">
        <v>19</v>
      </c>
      <c r="T13" s="144" t="s">
        <v>20</v>
      </c>
      <c r="U13" s="3" t="s">
        <v>15</v>
      </c>
      <c r="V13" s="144" t="s">
        <v>21</v>
      </c>
      <c r="W13" s="135"/>
    </row>
    <row r="14" spans="1:23" ht="12.75" customHeight="1">
      <c r="A14" s="140"/>
      <c r="B14" s="152"/>
      <c r="C14" s="152"/>
      <c r="D14" s="152"/>
      <c r="E14" s="152"/>
      <c r="F14" s="152"/>
      <c r="G14" s="152"/>
      <c r="H14" s="152"/>
      <c r="I14" s="152"/>
      <c r="J14" s="141"/>
      <c r="K14" s="151"/>
      <c r="L14" s="144"/>
      <c r="M14" s="5" t="s">
        <v>22</v>
      </c>
      <c r="N14" s="5" t="s">
        <v>23</v>
      </c>
      <c r="O14" s="144"/>
      <c r="P14" s="145"/>
      <c r="Q14" s="5" t="s">
        <v>24</v>
      </c>
      <c r="R14" s="5" t="s">
        <v>25</v>
      </c>
      <c r="S14" s="144"/>
      <c r="T14" s="144"/>
      <c r="U14" s="5" t="s">
        <v>26</v>
      </c>
      <c r="V14" s="144"/>
      <c r="W14" s="135"/>
    </row>
    <row r="15" spans="1:23" ht="19.5" customHeight="1">
      <c r="A15" s="140"/>
      <c r="B15" s="152"/>
      <c r="C15" s="152"/>
      <c r="D15" s="152"/>
      <c r="E15" s="152"/>
      <c r="F15" s="152"/>
      <c r="G15" s="152"/>
      <c r="H15" s="152"/>
      <c r="I15" s="152"/>
      <c r="J15" s="141"/>
      <c r="K15" s="151"/>
      <c r="L15" s="4" t="s">
        <v>27</v>
      </c>
      <c r="M15" s="4" t="s">
        <v>28</v>
      </c>
      <c r="N15" s="4" t="s">
        <v>29</v>
      </c>
      <c r="O15" s="4" t="s">
        <v>30</v>
      </c>
      <c r="P15" s="4" t="s">
        <v>31</v>
      </c>
      <c r="Q15" s="4" t="s">
        <v>32</v>
      </c>
      <c r="R15" s="4" t="s">
        <v>33</v>
      </c>
      <c r="S15" s="144"/>
      <c r="T15" s="4" t="s">
        <v>34</v>
      </c>
      <c r="U15" s="4" t="s">
        <v>35</v>
      </c>
      <c r="V15" s="144"/>
      <c r="W15" s="135"/>
    </row>
    <row r="16" spans="1:23" ht="39.75" customHeight="1">
      <c r="A16" s="6" t="s">
        <v>36</v>
      </c>
      <c r="B16" s="136" t="s">
        <v>83</v>
      </c>
      <c r="C16" s="136"/>
      <c r="D16" s="136"/>
      <c r="E16" s="136"/>
      <c r="F16" s="136"/>
      <c r="G16" s="136"/>
      <c r="H16" s="136"/>
      <c r="I16" s="136"/>
      <c r="J16" s="6"/>
      <c r="K16" s="33"/>
      <c r="L16" s="9">
        <f aca="true" t="shared" si="0" ref="L16:R16">SUM(L17)</f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9">
        <f t="shared" si="0"/>
        <v>0</v>
      </c>
      <c r="R16" s="9">
        <f t="shared" si="0"/>
        <v>0</v>
      </c>
      <c r="S16" s="9">
        <f>SUM(L16,R16)</f>
        <v>0</v>
      </c>
      <c r="T16" s="9"/>
      <c r="U16" s="9">
        <f>SUM(U17)</f>
        <v>0</v>
      </c>
      <c r="V16" s="9">
        <f>SUM(T16,U16)</f>
        <v>0</v>
      </c>
      <c r="W16" s="9">
        <f aca="true" t="shared" si="1" ref="W16:W25">SUM(S16,V16)</f>
        <v>0</v>
      </c>
    </row>
    <row r="17" spans="1:28" ht="24.75" customHeight="1">
      <c r="A17" s="23" t="s">
        <v>47</v>
      </c>
      <c r="B17" s="137" t="s">
        <v>84</v>
      </c>
      <c r="C17" s="137"/>
      <c r="D17" s="137"/>
      <c r="E17" s="137"/>
      <c r="F17" s="137"/>
      <c r="G17" s="137"/>
      <c r="H17" s="137"/>
      <c r="I17" s="137"/>
      <c r="J17" s="13"/>
      <c r="K17" s="14"/>
      <c r="L17" s="15">
        <f aca="true" t="shared" si="2" ref="L17:R17">SUM(L18:L21)</f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>SUM(L17,R17)</f>
        <v>0</v>
      </c>
      <c r="T17" s="15"/>
      <c r="U17" s="15">
        <f>SUM(U18:U21)</f>
        <v>0</v>
      </c>
      <c r="V17" s="15">
        <f>SUM(V18:V19)</f>
        <v>0</v>
      </c>
      <c r="W17" s="15">
        <f t="shared" si="1"/>
        <v>0</v>
      </c>
      <c r="Z17" s="16"/>
      <c r="AA17" s="17"/>
      <c r="AB17" s="17"/>
    </row>
    <row r="18" spans="1:28" ht="21.75" customHeight="1">
      <c r="A18" s="19"/>
      <c r="B18" s="142" t="s">
        <v>85</v>
      </c>
      <c r="C18" s="142"/>
      <c r="D18" s="142"/>
      <c r="E18" s="142"/>
      <c r="F18" s="142"/>
      <c r="G18" s="142"/>
      <c r="H18" s="142"/>
      <c r="I18" s="142"/>
      <c r="J18" s="19" t="s">
        <v>86</v>
      </c>
      <c r="K18" s="20">
        <v>1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f aca="true" t="shared" si="3" ref="S18:S31">SUM(L18:R18)</f>
        <v>0</v>
      </c>
      <c r="T18" s="22"/>
      <c r="U18" s="22">
        <v>0</v>
      </c>
      <c r="V18" s="22">
        <f aca="true" t="shared" si="4" ref="V18:V23">SUM(T18,U18)</f>
        <v>0</v>
      </c>
      <c r="W18" s="22">
        <f t="shared" si="1"/>
        <v>0</v>
      </c>
      <c r="Z18" s="16"/>
      <c r="AA18" s="17"/>
      <c r="AB18" s="17"/>
    </row>
    <row r="19" spans="1:28" ht="30" customHeight="1">
      <c r="A19" s="19"/>
      <c r="B19" s="142" t="s">
        <v>87</v>
      </c>
      <c r="C19" s="142"/>
      <c r="D19" s="142"/>
      <c r="E19" s="142"/>
      <c r="F19" s="142"/>
      <c r="G19" s="142"/>
      <c r="H19" s="142"/>
      <c r="I19" s="142"/>
      <c r="J19" s="19" t="s">
        <v>86</v>
      </c>
      <c r="K19" s="20">
        <v>1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f t="shared" si="3"/>
        <v>0</v>
      </c>
      <c r="T19" s="22"/>
      <c r="U19" s="22">
        <v>0</v>
      </c>
      <c r="V19" s="22">
        <f t="shared" si="4"/>
        <v>0</v>
      </c>
      <c r="W19" s="22">
        <f t="shared" si="1"/>
        <v>0</v>
      </c>
      <c r="Z19" s="16"/>
      <c r="AA19" s="17"/>
      <c r="AB19" s="17"/>
    </row>
    <row r="20" spans="1:28" ht="30" customHeight="1">
      <c r="A20" s="24"/>
      <c r="B20" s="142" t="s">
        <v>88</v>
      </c>
      <c r="C20" s="142"/>
      <c r="D20" s="142"/>
      <c r="E20" s="142"/>
      <c r="F20" s="142"/>
      <c r="G20" s="142"/>
      <c r="H20" s="142"/>
      <c r="I20" s="142"/>
      <c r="J20" s="24" t="s">
        <v>89</v>
      </c>
      <c r="K20" s="20">
        <v>1</v>
      </c>
      <c r="L20" s="22"/>
      <c r="M20" s="22"/>
      <c r="N20" s="22">
        <v>0</v>
      </c>
      <c r="O20" s="22"/>
      <c r="P20" s="22"/>
      <c r="Q20" s="22">
        <v>0</v>
      </c>
      <c r="R20" s="22">
        <v>0</v>
      </c>
      <c r="S20" s="22">
        <f t="shared" si="3"/>
        <v>0</v>
      </c>
      <c r="T20" s="22"/>
      <c r="U20" s="22">
        <v>0</v>
      </c>
      <c r="V20" s="22">
        <f t="shared" si="4"/>
        <v>0</v>
      </c>
      <c r="W20" s="22">
        <f t="shared" si="1"/>
        <v>0</v>
      </c>
      <c r="Z20" s="16"/>
      <c r="AA20" s="17"/>
      <c r="AB20" s="17"/>
    </row>
    <row r="21" spans="1:28" ht="30" customHeight="1">
      <c r="A21" s="24"/>
      <c r="B21" s="142" t="s">
        <v>90</v>
      </c>
      <c r="C21" s="142"/>
      <c r="D21" s="142"/>
      <c r="E21" s="142"/>
      <c r="F21" s="142"/>
      <c r="G21" s="142"/>
      <c r="H21" s="142"/>
      <c r="I21" s="142"/>
      <c r="J21" s="24" t="s">
        <v>89</v>
      </c>
      <c r="K21" s="34"/>
      <c r="L21" s="22"/>
      <c r="M21" s="22"/>
      <c r="N21" s="22">
        <v>0</v>
      </c>
      <c r="O21" s="22"/>
      <c r="P21" s="22"/>
      <c r="Q21" s="22">
        <v>0</v>
      </c>
      <c r="R21" s="22">
        <v>0</v>
      </c>
      <c r="S21" s="22">
        <f t="shared" si="3"/>
        <v>0</v>
      </c>
      <c r="T21" s="22"/>
      <c r="U21" s="22">
        <v>0</v>
      </c>
      <c r="V21" s="22">
        <f t="shared" si="4"/>
        <v>0</v>
      </c>
      <c r="W21" s="22">
        <f t="shared" si="1"/>
        <v>0</v>
      </c>
      <c r="Z21" s="16"/>
      <c r="AA21" s="17"/>
      <c r="AB21" s="17"/>
    </row>
    <row r="22" spans="1:28" ht="39.75" customHeight="1">
      <c r="A22" s="6" t="s">
        <v>36</v>
      </c>
      <c r="B22" s="136" t="s">
        <v>37</v>
      </c>
      <c r="C22" s="136"/>
      <c r="D22" s="136"/>
      <c r="E22" s="136"/>
      <c r="F22" s="136"/>
      <c r="G22" s="136"/>
      <c r="H22" s="136"/>
      <c r="I22" s="136"/>
      <c r="J22" s="6"/>
      <c r="K22" s="7"/>
      <c r="L22" s="8">
        <f aca="true" t="shared" si="5" ref="L22:R23">SUM(L23)</f>
        <v>0</v>
      </c>
      <c r="M22" s="9">
        <f t="shared" si="5"/>
        <v>0</v>
      </c>
      <c r="N22" s="9">
        <f t="shared" si="5"/>
        <v>0</v>
      </c>
      <c r="O22" s="9">
        <f t="shared" si="5"/>
        <v>0</v>
      </c>
      <c r="P22" s="9">
        <f t="shared" si="5"/>
        <v>0</v>
      </c>
      <c r="Q22" s="9">
        <f t="shared" si="5"/>
        <v>0</v>
      </c>
      <c r="R22" s="9">
        <f t="shared" si="5"/>
        <v>0</v>
      </c>
      <c r="S22" s="9">
        <f t="shared" si="3"/>
        <v>0</v>
      </c>
      <c r="T22" s="10"/>
      <c r="U22" s="10"/>
      <c r="V22" s="35">
        <f t="shared" si="4"/>
        <v>0</v>
      </c>
      <c r="W22" s="9">
        <f t="shared" si="1"/>
        <v>0</v>
      </c>
      <c r="Z22" s="16"/>
      <c r="AA22" s="17"/>
      <c r="AB22" s="17"/>
    </row>
    <row r="23" spans="1:28" ht="24.75" customHeight="1">
      <c r="A23" s="12" t="s">
        <v>38</v>
      </c>
      <c r="B23" s="137" t="s">
        <v>39</v>
      </c>
      <c r="C23" s="137"/>
      <c r="D23" s="137"/>
      <c r="E23" s="137"/>
      <c r="F23" s="137"/>
      <c r="G23" s="137"/>
      <c r="H23" s="137"/>
      <c r="I23" s="137"/>
      <c r="J23" s="13"/>
      <c r="K23" s="14"/>
      <c r="L23" s="15">
        <f t="shared" si="5"/>
        <v>0</v>
      </c>
      <c r="M23" s="15">
        <f t="shared" si="5"/>
        <v>0</v>
      </c>
      <c r="N23" s="15">
        <f t="shared" si="5"/>
        <v>0</v>
      </c>
      <c r="O23" s="15">
        <f t="shared" si="5"/>
        <v>0</v>
      </c>
      <c r="P23" s="15">
        <f t="shared" si="5"/>
        <v>0</v>
      </c>
      <c r="Q23" s="15">
        <f t="shared" si="5"/>
        <v>0</v>
      </c>
      <c r="R23" s="15">
        <f t="shared" si="5"/>
        <v>0</v>
      </c>
      <c r="S23" s="15">
        <f t="shared" si="3"/>
        <v>0</v>
      </c>
      <c r="T23" s="15"/>
      <c r="U23" s="15"/>
      <c r="V23" s="15">
        <f t="shared" si="4"/>
        <v>0</v>
      </c>
      <c r="W23" s="15">
        <f t="shared" si="1"/>
        <v>0</v>
      </c>
      <c r="Z23" s="16"/>
      <c r="AA23" s="17"/>
      <c r="AB23" s="17"/>
    </row>
    <row r="24" spans="1:28" ht="21.75" customHeight="1">
      <c r="A24" s="18"/>
      <c r="B24" s="142" t="s">
        <v>40</v>
      </c>
      <c r="C24" s="142"/>
      <c r="D24" s="142"/>
      <c r="E24" s="142"/>
      <c r="F24" s="142"/>
      <c r="G24" s="142"/>
      <c r="H24" s="142"/>
      <c r="I24" s="142"/>
      <c r="J24" s="19" t="s">
        <v>41</v>
      </c>
      <c r="K24" s="20">
        <v>1</v>
      </c>
      <c r="L24" s="22">
        <v>0</v>
      </c>
      <c r="M24" s="22"/>
      <c r="N24" s="22"/>
      <c r="O24" s="22">
        <v>0</v>
      </c>
      <c r="P24" s="22"/>
      <c r="Q24" s="22"/>
      <c r="R24" s="22">
        <v>0</v>
      </c>
      <c r="S24" s="22">
        <f t="shared" si="3"/>
        <v>0</v>
      </c>
      <c r="T24" s="22"/>
      <c r="U24" s="22"/>
      <c r="V24" s="22"/>
      <c r="W24" s="22">
        <f t="shared" si="1"/>
        <v>0</v>
      </c>
      <c r="Z24" s="16"/>
      <c r="AA24" s="17"/>
      <c r="AB24" s="17"/>
    </row>
    <row r="25" spans="1:28" ht="30" customHeight="1">
      <c r="A25" s="6" t="s">
        <v>36</v>
      </c>
      <c r="B25" s="136" t="s">
        <v>42</v>
      </c>
      <c r="C25" s="136"/>
      <c r="D25" s="136"/>
      <c r="E25" s="136"/>
      <c r="F25" s="136"/>
      <c r="G25" s="136"/>
      <c r="H25" s="136"/>
      <c r="I25" s="136"/>
      <c r="J25" s="6"/>
      <c r="K25" s="33"/>
      <c r="L25" s="9">
        <f aca="true" t="shared" si="6" ref="L25:R25">SUM(L26,L28,L30,L34,L36)</f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  <c r="S25" s="9">
        <f t="shared" si="3"/>
        <v>0</v>
      </c>
      <c r="T25" s="9"/>
      <c r="U25" s="9">
        <f>SUM(U26,U28,U30,U34,U36)</f>
        <v>0</v>
      </c>
      <c r="V25" s="9">
        <f aca="true" t="shared" si="7" ref="V25:V37">SUM(T25,U25)</f>
        <v>0</v>
      </c>
      <c r="W25" s="9">
        <f t="shared" si="1"/>
        <v>0</v>
      </c>
      <c r="Z25" s="16"/>
      <c r="AA25" s="17"/>
      <c r="AB25" s="17"/>
    </row>
    <row r="26" spans="1:28" ht="24.75" customHeight="1">
      <c r="A26" s="23" t="s">
        <v>43</v>
      </c>
      <c r="B26" s="137" t="s">
        <v>44</v>
      </c>
      <c r="C26" s="137"/>
      <c r="D26" s="137"/>
      <c r="E26" s="137"/>
      <c r="F26" s="137"/>
      <c r="G26" s="137"/>
      <c r="H26" s="137"/>
      <c r="I26" s="137"/>
      <c r="J26" s="13"/>
      <c r="K26" s="14"/>
      <c r="L26" s="15">
        <f aca="true" t="shared" si="8" ref="L26:R26">SUM(L27)</f>
        <v>0</v>
      </c>
      <c r="M26" s="15">
        <f t="shared" si="8"/>
        <v>0</v>
      </c>
      <c r="N26" s="15">
        <f t="shared" si="8"/>
        <v>0</v>
      </c>
      <c r="O26" s="15">
        <f t="shared" si="8"/>
        <v>0</v>
      </c>
      <c r="P26" s="15">
        <f t="shared" si="8"/>
        <v>0</v>
      </c>
      <c r="Q26" s="15">
        <f t="shared" si="8"/>
        <v>0</v>
      </c>
      <c r="R26" s="15">
        <f t="shared" si="8"/>
        <v>0</v>
      </c>
      <c r="S26" s="15">
        <f t="shared" si="3"/>
        <v>0</v>
      </c>
      <c r="T26" s="15"/>
      <c r="U26" s="15">
        <f>SUM(U27)</f>
        <v>0</v>
      </c>
      <c r="V26" s="15">
        <f t="shared" si="7"/>
        <v>0</v>
      </c>
      <c r="W26" s="15">
        <f>SUM(W27)</f>
        <v>0</v>
      </c>
      <c r="Z26" s="16"/>
      <c r="AA26" s="17"/>
      <c r="AB26" s="17"/>
    </row>
    <row r="27" spans="1:28" ht="21.75" customHeight="1">
      <c r="A27" s="19"/>
      <c r="B27" s="142" t="s">
        <v>91</v>
      </c>
      <c r="C27" s="142"/>
      <c r="D27" s="142"/>
      <c r="E27" s="142"/>
      <c r="F27" s="142"/>
      <c r="G27" s="142"/>
      <c r="H27" s="142"/>
      <c r="I27" s="142"/>
      <c r="J27" s="19" t="s">
        <v>50</v>
      </c>
      <c r="K27" s="20">
        <v>1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f t="shared" si="3"/>
        <v>0</v>
      </c>
      <c r="T27" s="22"/>
      <c r="U27" s="22"/>
      <c r="V27" s="22">
        <f t="shared" si="7"/>
        <v>0</v>
      </c>
      <c r="W27" s="22">
        <f>SUM(S27,V27)</f>
        <v>0</v>
      </c>
      <c r="Z27" s="16"/>
      <c r="AA27" s="17"/>
      <c r="AB27" s="17"/>
    </row>
    <row r="28" spans="1:28" ht="30" customHeight="1">
      <c r="A28" s="23" t="s">
        <v>47</v>
      </c>
      <c r="B28" s="137" t="s">
        <v>48</v>
      </c>
      <c r="C28" s="137"/>
      <c r="D28" s="137"/>
      <c r="E28" s="137"/>
      <c r="F28" s="137"/>
      <c r="G28" s="137"/>
      <c r="H28" s="137"/>
      <c r="I28" s="137"/>
      <c r="J28" s="13"/>
      <c r="K28" s="14"/>
      <c r="L28" s="15">
        <f aca="true" t="shared" si="9" ref="L28:R28">SUM(L29)</f>
        <v>0</v>
      </c>
      <c r="M28" s="15">
        <f t="shared" si="9"/>
        <v>0</v>
      </c>
      <c r="N28" s="15">
        <f t="shared" si="9"/>
        <v>0</v>
      </c>
      <c r="O28" s="15">
        <f t="shared" si="9"/>
        <v>0</v>
      </c>
      <c r="P28" s="15">
        <f t="shared" si="9"/>
        <v>0</v>
      </c>
      <c r="Q28" s="15">
        <f t="shared" si="9"/>
        <v>0</v>
      </c>
      <c r="R28" s="15">
        <f t="shared" si="9"/>
        <v>0</v>
      </c>
      <c r="S28" s="15">
        <f t="shared" si="3"/>
        <v>0</v>
      </c>
      <c r="T28" s="15"/>
      <c r="U28" s="15">
        <f>SUM(U29)</f>
        <v>0</v>
      </c>
      <c r="V28" s="15">
        <f t="shared" si="7"/>
        <v>0</v>
      </c>
      <c r="W28" s="15">
        <f>SUM(W29)</f>
        <v>0</v>
      </c>
      <c r="Z28" s="16"/>
      <c r="AA28" s="17"/>
      <c r="AB28" s="17"/>
    </row>
    <row r="29" spans="1:28" ht="21.75" customHeight="1">
      <c r="A29" s="19"/>
      <c r="B29" s="142" t="s">
        <v>49</v>
      </c>
      <c r="C29" s="142"/>
      <c r="D29" s="142"/>
      <c r="E29" s="142"/>
      <c r="F29" s="142"/>
      <c r="G29" s="142"/>
      <c r="H29" s="142"/>
      <c r="I29" s="142"/>
      <c r="J29" s="19" t="s">
        <v>50</v>
      </c>
      <c r="K29" s="20">
        <v>1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f t="shared" si="3"/>
        <v>0</v>
      </c>
      <c r="T29" s="22"/>
      <c r="U29" s="22"/>
      <c r="V29" s="22">
        <f t="shared" si="7"/>
        <v>0</v>
      </c>
      <c r="W29" s="22">
        <f aca="true" t="shared" si="10" ref="W29:W38">SUM(S29,V29)</f>
        <v>0</v>
      </c>
      <c r="Z29" s="16"/>
      <c r="AA29" s="17"/>
      <c r="AB29" s="17"/>
    </row>
    <row r="30" spans="1:28" ht="24.75" customHeight="1">
      <c r="A30" s="12">
        <v>19</v>
      </c>
      <c r="B30" s="137" t="s">
        <v>51</v>
      </c>
      <c r="C30" s="137"/>
      <c r="D30" s="137"/>
      <c r="E30" s="137"/>
      <c r="F30" s="137"/>
      <c r="G30" s="137"/>
      <c r="H30" s="137"/>
      <c r="I30" s="137"/>
      <c r="J30" s="13"/>
      <c r="K30" s="14"/>
      <c r="L30" s="15">
        <f aca="true" t="shared" si="11" ref="L30:R30">SUM(L31:L33)</f>
        <v>0</v>
      </c>
      <c r="M30" s="15">
        <f t="shared" si="11"/>
        <v>0</v>
      </c>
      <c r="N30" s="15">
        <f t="shared" si="11"/>
        <v>0</v>
      </c>
      <c r="O30" s="15">
        <f t="shared" si="11"/>
        <v>0</v>
      </c>
      <c r="P30" s="15">
        <f t="shared" si="11"/>
        <v>0</v>
      </c>
      <c r="Q30" s="15">
        <f t="shared" si="11"/>
        <v>0</v>
      </c>
      <c r="R30" s="15">
        <f t="shared" si="11"/>
        <v>0</v>
      </c>
      <c r="S30" s="15">
        <f t="shared" si="3"/>
        <v>0</v>
      </c>
      <c r="T30" s="15"/>
      <c r="U30" s="15">
        <f>SUM(U31:U33)</f>
        <v>0</v>
      </c>
      <c r="V30" s="15">
        <f t="shared" si="7"/>
        <v>0</v>
      </c>
      <c r="W30" s="15">
        <f t="shared" si="10"/>
        <v>0</v>
      </c>
      <c r="Z30" s="16"/>
      <c r="AA30" s="17"/>
      <c r="AB30" s="17"/>
    </row>
    <row r="31" spans="1:28" ht="30" customHeight="1">
      <c r="A31" s="19"/>
      <c r="B31" s="142" t="s">
        <v>52</v>
      </c>
      <c r="C31" s="142"/>
      <c r="D31" s="142"/>
      <c r="E31" s="142"/>
      <c r="F31" s="142"/>
      <c r="G31" s="142"/>
      <c r="H31" s="142"/>
      <c r="I31" s="142"/>
      <c r="J31" s="19" t="s">
        <v>53</v>
      </c>
      <c r="K31" s="20">
        <v>1</v>
      </c>
      <c r="L31" s="22"/>
      <c r="M31" s="22"/>
      <c r="N31" s="22">
        <v>0</v>
      </c>
      <c r="O31" s="22"/>
      <c r="P31" s="22"/>
      <c r="Q31" s="22">
        <v>0</v>
      </c>
      <c r="R31" s="22">
        <v>0</v>
      </c>
      <c r="S31" s="22">
        <f t="shared" si="3"/>
        <v>0</v>
      </c>
      <c r="T31" s="22"/>
      <c r="U31" s="22"/>
      <c r="V31" s="22">
        <f t="shared" si="7"/>
        <v>0</v>
      </c>
      <c r="W31" s="22">
        <f t="shared" si="10"/>
        <v>0</v>
      </c>
      <c r="Z31" s="16"/>
      <c r="AA31" s="17"/>
      <c r="AB31" s="17"/>
    </row>
    <row r="32" spans="1:28" ht="21.75" customHeight="1">
      <c r="A32" s="19"/>
      <c r="B32" s="142" t="s">
        <v>54</v>
      </c>
      <c r="C32" s="142"/>
      <c r="D32" s="142"/>
      <c r="E32" s="142"/>
      <c r="F32" s="142"/>
      <c r="G32" s="142"/>
      <c r="H32" s="142"/>
      <c r="I32" s="142"/>
      <c r="J32" s="19" t="s">
        <v>55</v>
      </c>
      <c r="K32" s="20">
        <v>1</v>
      </c>
      <c r="L32" s="22"/>
      <c r="M32" s="22"/>
      <c r="N32" s="22"/>
      <c r="O32" s="22"/>
      <c r="P32" s="22"/>
      <c r="Q32" s="22"/>
      <c r="R32" s="22"/>
      <c r="S32" s="22"/>
      <c r="T32" s="22"/>
      <c r="U32" s="22">
        <v>0</v>
      </c>
      <c r="V32" s="22">
        <f t="shared" si="7"/>
        <v>0</v>
      </c>
      <c r="W32" s="22">
        <f t="shared" si="10"/>
        <v>0</v>
      </c>
      <c r="Z32" s="16"/>
      <c r="AA32" s="17"/>
      <c r="AB32" s="17"/>
    </row>
    <row r="33" spans="1:28" ht="30" customHeight="1">
      <c r="A33" s="19"/>
      <c r="B33" s="142" t="s">
        <v>56</v>
      </c>
      <c r="C33" s="142"/>
      <c r="D33" s="142"/>
      <c r="E33" s="142"/>
      <c r="F33" s="142"/>
      <c r="G33" s="142"/>
      <c r="H33" s="142"/>
      <c r="I33" s="142"/>
      <c r="J33" s="19" t="s">
        <v>57</v>
      </c>
      <c r="K33" s="20">
        <v>1</v>
      </c>
      <c r="L33" s="22"/>
      <c r="M33" s="22"/>
      <c r="N33" s="22"/>
      <c r="O33" s="22"/>
      <c r="P33" s="22"/>
      <c r="Q33" s="22"/>
      <c r="R33" s="22"/>
      <c r="S33" s="22"/>
      <c r="T33" s="22"/>
      <c r="U33" s="22">
        <v>0</v>
      </c>
      <c r="V33" s="22">
        <f t="shared" si="7"/>
        <v>0</v>
      </c>
      <c r="W33" s="22">
        <f t="shared" si="10"/>
        <v>0</v>
      </c>
      <c r="Z33" s="16"/>
      <c r="AA33" s="17"/>
      <c r="AB33" s="17"/>
    </row>
    <row r="34" spans="1:28" ht="24.75" customHeight="1">
      <c r="A34" s="23" t="s">
        <v>58</v>
      </c>
      <c r="B34" s="137" t="s">
        <v>59</v>
      </c>
      <c r="C34" s="137"/>
      <c r="D34" s="137"/>
      <c r="E34" s="137"/>
      <c r="F34" s="137"/>
      <c r="G34" s="137"/>
      <c r="H34" s="137"/>
      <c r="I34" s="137"/>
      <c r="J34" s="13"/>
      <c r="K34" s="14"/>
      <c r="L34" s="15">
        <f aca="true" t="shared" si="12" ref="L34:R34">SUM(L35)</f>
        <v>0</v>
      </c>
      <c r="M34" s="15">
        <f t="shared" si="12"/>
        <v>0</v>
      </c>
      <c r="N34" s="15">
        <f t="shared" si="12"/>
        <v>0</v>
      </c>
      <c r="O34" s="15">
        <f t="shared" si="12"/>
        <v>0</v>
      </c>
      <c r="P34" s="15">
        <f t="shared" si="12"/>
        <v>0</v>
      </c>
      <c r="Q34" s="15">
        <f t="shared" si="12"/>
        <v>0</v>
      </c>
      <c r="R34" s="15">
        <f t="shared" si="12"/>
        <v>0</v>
      </c>
      <c r="S34" s="15">
        <f>SUM(L34:R34)</f>
        <v>0</v>
      </c>
      <c r="T34" s="15"/>
      <c r="U34" s="15">
        <f>SUM(U35)</f>
        <v>0</v>
      </c>
      <c r="V34" s="15">
        <f t="shared" si="7"/>
        <v>0</v>
      </c>
      <c r="W34" s="15">
        <f t="shared" si="10"/>
        <v>0</v>
      </c>
      <c r="Z34" s="16"/>
      <c r="AA34" s="17"/>
      <c r="AB34" s="17"/>
    </row>
    <row r="35" spans="1:28" ht="21.75" customHeight="1">
      <c r="A35" s="24"/>
      <c r="B35" s="142" t="s">
        <v>60</v>
      </c>
      <c r="C35" s="142"/>
      <c r="D35" s="142"/>
      <c r="E35" s="142"/>
      <c r="F35" s="142"/>
      <c r="G35" s="142"/>
      <c r="H35" s="142"/>
      <c r="I35" s="142"/>
      <c r="J35" s="24" t="s">
        <v>61</v>
      </c>
      <c r="K35" s="20">
        <v>1</v>
      </c>
      <c r="L35" s="22"/>
      <c r="M35" s="22"/>
      <c r="N35" s="22"/>
      <c r="O35" s="22"/>
      <c r="P35" s="22"/>
      <c r="Q35" s="22"/>
      <c r="R35" s="22"/>
      <c r="S35" s="22">
        <f>SUM(L35:R35)</f>
        <v>0</v>
      </c>
      <c r="T35" s="22"/>
      <c r="U35" s="22">
        <v>0</v>
      </c>
      <c r="V35" s="22">
        <f t="shared" si="7"/>
        <v>0</v>
      </c>
      <c r="W35" s="22">
        <f t="shared" si="10"/>
        <v>0</v>
      </c>
      <c r="Z35" s="16"/>
      <c r="AA35" s="17"/>
      <c r="AB35" s="17"/>
    </row>
    <row r="36" spans="1:23" ht="30" customHeight="1">
      <c r="A36" s="23" t="s">
        <v>62</v>
      </c>
      <c r="B36" s="137" t="s">
        <v>63</v>
      </c>
      <c r="C36" s="137"/>
      <c r="D36" s="137"/>
      <c r="E36" s="137"/>
      <c r="F36" s="137"/>
      <c r="G36" s="137"/>
      <c r="H36" s="137"/>
      <c r="I36" s="137"/>
      <c r="J36" s="13"/>
      <c r="K36" s="14"/>
      <c r="L36" s="15">
        <f aca="true" t="shared" si="13" ref="L36:S36">SUM(L37,L38)</f>
        <v>0</v>
      </c>
      <c r="M36" s="15">
        <f t="shared" si="13"/>
        <v>0</v>
      </c>
      <c r="N36" s="15">
        <f t="shared" si="13"/>
        <v>0</v>
      </c>
      <c r="O36" s="15">
        <f t="shared" si="13"/>
        <v>0</v>
      </c>
      <c r="P36" s="15">
        <f t="shared" si="13"/>
        <v>0</v>
      </c>
      <c r="Q36" s="15">
        <f t="shared" si="13"/>
        <v>0</v>
      </c>
      <c r="R36" s="15">
        <f t="shared" si="13"/>
        <v>0</v>
      </c>
      <c r="S36" s="15">
        <f t="shared" si="13"/>
        <v>0</v>
      </c>
      <c r="T36" s="15"/>
      <c r="U36" s="15">
        <f>SUM(U37,U38)</f>
        <v>0</v>
      </c>
      <c r="V36" s="15">
        <f t="shared" si="7"/>
        <v>0</v>
      </c>
      <c r="W36" s="15">
        <f t="shared" si="10"/>
        <v>0</v>
      </c>
    </row>
    <row r="37" spans="1:23" ht="21.75" customHeight="1">
      <c r="A37" s="19"/>
      <c r="B37" s="142" t="s">
        <v>64</v>
      </c>
      <c r="C37" s="142"/>
      <c r="D37" s="142"/>
      <c r="E37" s="142"/>
      <c r="F37" s="142"/>
      <c r="G37" s="142"/>
      <c r="H37" s="142"/>
      <c r="I37" s="142"/>
      <c r="J37" s="19" t="s">
        <v>65</v>
      </c>
      <c r="K37" s="20">
        <v>1</v>
      </c>
      <c r="L37" s="22"/>
      <c r="M37" s="22"/>
      <c r="N37" s="22">
        <v>0</v>
      </c>
      <c r="O37" s="22"/>
      <c r="P37" s="22"/>
      <c r="Q37" s="22">
        <v>0</v>
      </c>
      <c r="R37" s="22">
        <v>0</v>
      </c>
      <c r="S37" s="22">
        <f>SUM(L37:R37)</f>
        <v>0</v>
      </c>
      <c r="T37" s="22"/>
      <c r="U37" s="22"/>
      <c r="V37" s="22">
        <f t="shared" si="7"/>
        <v>0</v>
      </c>
      <c r="W37" s="36">
        <f t="shared" si="10"/>
        <v>0</v>
      </c>
    </row>
    <row r="38" spans="1:23" ht="30" customHeight="1">
      <c r="A38" s="19"/>
      <c r="B38" s="142" t="s">
        <v>66</v>
      </c>
      <c r="C38" s="142"/>
      <c r="D38" s="142"/>
      <c r="E38" s="142"/>
      <c r="F38" s="142"/>
      <c r="G38" s="142"/>
      <c r="H38" s="142"/>
      <c r="I38" s="142"/>
      <c r="J38" s="19" t="s">
        <v>67</v>
      </c>
      <c r="K38" s="20">
        <v>1</v>
      </c>
      <c r="L38" s="22"/>
      <c r="M38" s="22"/>
      <c r="N38" s="22"/>
      <c r="O38" s="22"/>
      <c r="P38" s="22"/>
      <c r="Q38" s="22"/>
      <c r="R38" s="22"/>
      <c r="S38" s="22"/>
      <c r="T38" s="22"/>
      <c r="U38" s="22">
        <v>0</v>
      </c>
      <c r="V38" s="22">
        <f>SUM(T38,U297)</f>
        <v>0</v>
      </c>
      <c r="W38" s="36">
        <f t="shared" si="10"/>
        <v>0</v>
      </c>
    </row>
    <row r="39" spans="11:23" ht="12.75" customHeight="1">
      <c r="K39" s="21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t="24.75" customHeight="1">
      <c r="A40" s="37"/>
      <c r="B40" s="153" t="s">
        <v>68</v>
      </c>
      <c r="C40" s="153"/>
      <c r="D40" s="153"/>
      <c r="E40" s="153"/>
      <c r="F40" s="153"/>
      <c r="G40" s="153"/>
      <c r="H40" s="153"/>
      <c r="I40" s="153"/>
      <c r="J40" s="37"/>
      <c r="K40" s="38"/>
      <c r="L40" s="28">
        <f aca="true" t="shared" si="14" ref="L40:W40">SUM(L16,L22,L25)</f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8">
        <f t="shared" si="14"/>
        <v>0</v>
      </c>
      <c r="Q40" s="28">
        <f t="shared" si="14"/>
        <v>0</v>
      </c>
      <c r="R40" s="28">
        <f t="shared" si="14"/>
        <v>0</v>
      </c>
      <c r="S40" s="28">
        <f t="shared" si="14"/>
        <v>0</v>
      </c>
      <c r="T40" s="28">
        <f t="shared" si="14"/>
        <v>0</v>
      </c>
      <c r="U40" s="28">
        <f t="shared" si="14"/>
        <v>0</v>
      </c>
      <c r="V40" s="28">
        <f t="shared" si="14"/>
        <v>0</v>
      </c>
      <c r="W40" s="28">
        <f t="shared" si="14"/>
        <v>0</v>
      </c>
    </row>
    <row r="43" spans="1:14" ht="19.5" customHeight="1">
      <c r="A43" s="149" t="s">
        <v>69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</row>
    <row r="44" spans="1:14" ht="19.5" customHeight="1">
      <c r="A44" s="30" t="s">
        <v>70</v>
      </c>
      <c r="B44" s="150" t="s">
        <v>71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</row>
    <row r="45" spans="1:14" ht="21.75" customHeight="1">
      <c r="A45" s="32" t="s">
        <v>58</v>
      </c>
      <c r="B45" s="147" t="s">
        <v>72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</row>
    <row r="46" spans="1:20" ht="21.75" customHeight="1">
      <c r="A46" s="32" t="s">
        <v>47</v>
      </c>
      <c r="B46" s="147" t="s">
        <v>73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R46" s="39"/>
      <c r="T46" s="39"/>
    </row>
    <row r="47" spans="1:20" ht="21.75" customHeight="1">
      <c r="A47" s="32" t="s">
        <v>74</v>
      </c>
      <c r="B47" s="147" t="s">
        <v>75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R47" s="39"/>
      <c r="T47" s="39"/>
    </row>
    <row r="48" spans="1:20" ht="21.75" customHeight="1">
      <c r="A48" s="32" t="s">
        <v>76</v>
      </c>
      <c r="B48" s="147" t="s">
        <v>77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R48" s="39"/>
      <c r="T48" s="39"/>
    </row>
    <row r="49" spans="1:20" ht="21.75" customHeight="1">
      <c r="A49" s="32" t="s">
        <v>78</v>
      </c>
      <c r="B49" s="147" t="s">
        <v>79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R49" s="39"/>
      <c r="T49" s="39"/>
    </row>
    <row r="50" spans="1:20" ht="21.75" customHeight="1">
      <c r="A50" s="32" t="s">
        <v>80</v>
      </c>
      <c r="B50" s="147" t="s">
        <v>81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R50" s="39"/>
      <c r="T50" s="39"/>
    </row>
  </sheetData>
  <sheetProtection sheet="1" objects="1" scenarios="1"/>
  <mergeCells count="51">
    <mergeCell ref="B50:N50"/>
    <mergeCell ref="A43:N43"/>
    <mergeCell ref="B44:N44"/>
    <mergeCell ref="B45:N45"/>
    <mergeCell ref="B46:N46"/>
    <mergeCell ref="B47:N47"/>
    <mergeCell ref="B48:N48"/>
    <mergeCell ref="B36:I36"/>
    <mergeCell ref="B37:I37"/>
    <mergeCell ref="B38:I38"/>
    <mergeCell ref="B40:I40"/>
    <mergeCell ref="B49:N49"/>
    <mergeCell ref="B31:I31"/>
    <mergeCell ref="B32:I32"/>
    <mergeCell ref="B33:I33"/>
    <mergeCell ref="B34:I34"/>
    <mergeCell ref="B35:I35"/>
    <mergeCell ref="B26:I26"/>
    <mergeCell ref="B27:I27"/>
    <mergeCell ref="B28:I28"/>
    <mergeCell ref="B29:I29"/>
    <mergeCell ref="B30:I30"/>
    <mergeCell ref="B21:I21"/>
    <mergeCell ref="B22:I22"/>
    <mergeCell ref="B23:I23"/>
    <mergeCell ref="B24:I24"/>
    <mergeCell ref="B25:I25"/>
    <mergeCell ref="B20:I20"/>
    <mergeCell ref="W10:W15"/>
    <mergeCell ref="L12:S12"/>
    <mergeCell ref="T12:V12"/>
    <mergeCell ref="L13:L14"/>
    <mergeCell ref="O13:O14"/>
    <mergeCell ref="B10:I15"/>
    <mergeCell ref="J10:J15"/>
    <mergeCell ref="S13:S15"/>
    <mergeCell ref="T13:T14"/>
    <mergeCell ref="B18:I18"/>
    <mergeCell ref="B19:I19"/>
    <mergeCell ref="K10:K15"/>
    <mergeCell ref="L10:V11"/>
    <mergeCell ref="B16:I16"/>
    <mergeCell ref="B17:I17"/>
    <mergeCell ref="B2:W2"/>
    <mergeCell ref="B3:W3"/>
    <mergeCell ref="B4:W4"/>
    <mergeCell ref="B5:W5"/>
    <mergeCell ref="A8:W8"/>
    <mergeCell ref="P13:P14"/>
    <mergeCell ref="V13:V15"/>
    <mergeCell ref="A10:A15"/>
  </mergeCells>
  <printOptions horizontalCentered="1"/>
  <pageMargins left="0.19645669291338586" right="0" top="1.4763779527559056" bottom="1.0826771653543306" header="1.1811023622047243" footer="0.7874015748031495"/>
  <pageSetup fitToHeight="0" fitToWidth="0" orientation="landscape" pageOrder="overThenDown" paperSize="9" scale="43"/>
  <legacyDrawing r:id="rId2"/>
  <oleObjects>
    <oleObject progId="PBrush" shapeId="3397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AB40"/>
  <sheetViews>
    <sheetView zoomScalePageLayoutView="0" workbookViewId="0" topLeftCell="A1">
      <selection activeCell="A1" sqref="A1"/>
    </sheetView>
  </sheetViews>
  <sheetFormatPr defaultColWidth="8.50390625" defaultRowHeight="12.75" customHeight="1"/>
  <cols>
    <col min="1" max="1" width="20.00390625" style="1" customWidth="1"/>
    <col min="2" max="9" width="8.00390625" style="1" customWidth="1"/>
    <col min="10" max="10" width="21.625" style="1" customWidth="1"/>
    <col min="11" max="11" width="9.00390625" style="1" customWidth="1"/>
    <col min="12" max="12" width="15.50390625" style="1" customWidth="1"/>
    <col min="13" max="13" width="14.75390625" style="1" customWidth="1"/>
    <col min="14" max="14" width="14.625" style="1" customWidth="1"/>
    <col min="15" max="15" width="15.375" style="1" customWidth="1"/>
    <col min="16" max="16" width="16.00390625" style="1" customWidth="1"/>
    <col min="17" max="18" width="15.125" style="1" customWidth="1"/>
    <col min="19" max="19" width="11.25390625" style="1" customWidth="1"/>
    <col min="20" max="20" width="14.625" style="1" customWidth="1"/>
    <col min="21" max="21" width="16.00390625" style="1" customWidth="1"/>
    <col min="22" max="22" width="11.125" style="1" customWidth="1"/>
    <col min="23" max="23" width="14.875" style="1" customWidth="1"/>
    <col min="24" max="16384" width="8.50390625" style="1" customWidth="1"/>
  </cols>
  <sheetData>
    <row r="2" spans="2:23" ht="15.75" customHeight="1"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2:23" ht="12.75" customHeight="1">
      <c r="B3" s="138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2:23" ht="12.75" customHeight="1">
      <c r="B4" s="138" t="s">
        <v>2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</row>
    <row r="5" spans="2:23" ht="12.75" customHeight="1">
      <c r="B5" s="138" t="s">
        <v>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</row>
    <row r="8" spans="1:23" ht="18" customHeight="1">
      <c r="A8" s="139" t="s">
        <v>92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</row>
    <row r="9" spans="2:16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23" ht="12.75" customHeight="1">
      <c r="A10" s="140" t="s">
        <v>5</v>
      </c>
      <c r="B10" s="141" t="s">
        <v>6</v>
      </c>
      <c r="C10" s="141"/>
      <c r="D10" s="141"/>
      <c r="E10" s="141"/>
      <c r="F10" s="141"/>
      <c r="G10" s="141"/>
      <c r="H10" s="141"/>
      <c r="I10" s="141"/>
      <c r="J10" s="143" t="s">
        <v>7</v>
      </c>
      <c r="K10" s="152" t="s">
        <v>8</v>
      </c>
      <c r="L10" s="135" t="s">
        <v>9</v>
      </c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 t="s">
        <v>10</v>
      </c>
    </row>
    <row r="11" spans="1:23" ht="12.75" customHeight="1">
      <c r="A11" s="140"/>
      <c r="B11" s="141"/>
      <c r="C11" s="141"/>
      <c r="D11" s="141"/>
      <c r="E11" s="141"/>
      <c r="F11" s="141"/>
      <c r="G11" s="141"/>
      <c r="H11" s="141"/>
      <c r="I11" s="141"/>
      <c r="J11" s="143"/>
      <c r="K11" s="152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</row>
    <row r="12" spans="1:23" ht="19.5" customHeight="1">
      <c r="A12" s="140"/>
      <c r="B12" s="141"/>
      <c r="C12" s="141"/>
      <c r="D12" s="141"/>
      <c r="E12" s="141"/>
      <c r="F12" s="141"/>
      <c r="G12" s="141"/>
      <c r="H12" s="141"/>
      <c r="I12" s="141"/>
      <c r="J12" s="143"/>
      <c r="K12" s="152"/>
      <c r="L12" s="135" t="s">
        <v>11</v>
      </c>
      <c r="M12" s="135"/>
      <c r="N12" s="135"/>
      <c r="O12" s="135"/>
      <c r="P12" s="135"/>
      <c r="Q12" s="135"/>
      <c r="R12" s="135"/>
      <c r="S12" s="135"/>
      <c r="T12" s="135" t="s">
        <v>12</v>
      </c>
      <c r="U12" s="135"/>
      <c r="V12" s="135"/>
      <c r="W12" s="135"/>
    </row>
    <row r="13" spans="1:23" ht="12.75" customHeight="1">
      <c r="A13" s="140"/>
      <c r="B13" s="141"/>
      <c r="C13" s="141"/>
      <c r="D13" s="141"/>
      <c r="E13" s="141"/>
      <c r="F13" s="141"/>
      <c r="G13" s="141"/>
      <c r="H13" s="141"/>
      <c r="I13" s="141"/>
      <c r="J13" s="143"/>
      <c r="K13" s="152"/>
      <c r="L13" s="144" t="s">
        <v>13</v>
      </c>
      <c r="M13" s="3" t="s">
        <v>14</v>
      </c>
      <c r="N13" s="3" t="s">
        <v>15</v>
      </c>
      <c r="O13" s="144" t="s">
        <v>16</v>
      </c>
      <c r="P13" s="145" t="s">
        <v>17</v>
      </c>
      <c r="Q13" s="3" t="s">
        <v>18</v>
      </c>
      <c r="R13" s="3" t="s">
        <v>18</v>
      </c>
      <c r="S13" s="146" t="s">
        <v>19</v>
      </c>
      <c r="T13" s="144" t="s">
        <v>20</v>
      </c>
      <c r="U13" s="3" t="s">
        <v>15</v>
      </c>
      <c r="V13" s="144" t="s">
        <v>21</v>
      </c>
      <c r="W13" s="135"/>
    </row>
    <row r="14" spans="1:23" ht="12.75" customHeight="1">
      <c r="A14" s="140"/>
      <c r="B14" s="141"/>
      <c r="C14" s="141"/>
      <c r="D14" s="141"/>
      <c r="E14" s="141"/>
      <c r="F14" s="141"/>
      <c r="G14" s="141"/>
      <c r="H14" s="141"/>
      <c r="I14" s="141"/>
      <c r="J14" s="143"/>
      <c r="K14" s="152"/>
      <c r="L14" s="144"/>
      <c r="M14" s="5" t="s">
        <v>22</v>
      </c>
      <c r="N14" s="5" t="s">
        <v>23</v>
      </c>
      <c r="O14" s="144"/>
      <c r="P14" s="145"/>
      <c r="Q14" s="5" t="s">
        <v>24</v>
      </c>
      <c r="R14" s="5" t="s">
        <v>25</v>
      </c>
      <c r="S14" s="146"/>
      <c r="T14" s="144"/>
      <c r="U14" s="5" t="s">
        <v>26</v>
      </c>
      <c r="V14" s="144"/>
      <c r="W14" s="135"/>
    </row>
    <row r="15" spans="1:23" ht="19.5" customHeight="1">
      <c r="A15" s="140"/>
      <c r="B15" s="141"/>
      <c r="C15" s="141"/>
      <c r="D15" s="141"/>
      <c r="E15" s="141"/>
      <c r="F15" s="141"/>
      <c r="G15" s="141"/>
      <c r="H15" s="141"/>
      <c r="I15" s="141"/>
      <c r="J15" s="143"/>
      <c r="K15" s="152"/>
      <c r="L15" s="4" t="s">
        <v>27</v>
      </c>
      <c r="M15" s="4" t="s">
        <v>28</v>
      </c>
      <c r="N15" s="4" t="s">
        <v>29</v>
      </c>
      <c r="O15" s="4" t="s">
        <v>30</v>
      </c>
      <c r="P15" s="4" t="s">
        <v>31</v>
      </c>
      <c r="Q15" s="4" t="s">
        <v>32</v>
      </c>
      <c r="R15" s="4" t="s">
        <v>33</v>
      </c>
      <c r="S15" s="146"/>
      <c r="T15" s="4" t="s">
        <v>34</v>
      </c>
      <c r="U15" s="4" t="s">
        <v>35</v>
      </c>
      <c r="V15" s="144"/>
      <c r="W15" s="135"/>
    </row>
    <row r="16" spans="1:23" ht="39.75" customHeight="1">
      <c r="A16" s="6" t="s">
        <v>36</v>
      </c>
      <c r="B16" s="136" t="s">
        <v>93</v>
      </c>
      <c r="C16" s="136"/>
      <c r="D16" s="136"/>
      <c r="E16" s="136"/>
      <c r="F16" s="136"/>
      <c r="G16" s="136"/>
      <c r="H16" s="136"/>
      <c r="I16" s="136"/>
      <c r="J16" s="6"/>
      <c r="K16" s="33"/>
      <c r="L16" s="9">
        <f aca="true" t="shared" si="0" ref="L16:R16">SUM(L17)</f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9">
        <f t="shared" si="0"/>
        <v>0</v>
      </c>
      <c r="R16" s="9">
        <f t="shared" si="0"/>
        <v>0</v>
      </c>
      <c r="S16" s="9">
        <f aca="true" t="shared" si="1" ref="S16:S22">SUM(L16:R16)</f>
        <v>0</v>
      </c>
      <c r="T16" s="9">
        <f>SUM(T17)</f>
        <v>0</v>
      </c>
      <c r="U16" s="9">
        <f>SUM(U17)</f>
        <v>0</v>
      </c>
      <c r="V16" s="9">
        <f aca="true" t="shared" si="2" ref="V16:V22">SUM(T16,U16)</f>
        <v>0</v>
      </c>
      <c r="W16" s="9">
        <f aca="true" t="shared" si="3" ref="W16:W22">SUM(S16,V16)</f>
        <v>0</v>
      </c>
    </row>
    <row r="17" spans="1:28" ht="30" customHeight="1">
      <c r="A17" s="23" t="s">
        <v>58</v>
      </c>
      <c r="B17" s="154" t="s">
        <v>94</v>
      </c>
      <c r="C17" s="154"/>
      <c r="D17" s="154"/>
      <c r="E17" s="154"/>
      <c r="F17" s="154"/>
      <c r="G17" s="154"/>
      <c r="H17" s="154"/>
      <c r="I17" s="154"/>
      <c r="J17" s="40"/>
      <c r="K17" s="14"/>
      <c r="L17" s="15">
        <f aca="true" t="shared" si="4" ref="L17:R17">SUM(L18:L21)</f>
        <v>0</v>
      </c>
      <c r="M17" s="15">
        <f t="shared" si="4"/>
        <v>0</v>
      </c>
      <c r="N17" s="15">
        <f t="shared" si="4"/>
        <v>0</v>
      </c>
      <c r="O17" s="15">
        <f t="shared" si="4"/>
        <v>0</v>
      </c>
      <c r="P17" s="15">
        <f t="shared" si="4"/>
        <v>0</v>
      </c>
      <c r="Q17" s="15">
        <f t="shared" si="4"/>
        <v>0</v>
      </c>
      <c r="R17" s="15">
        <f t="shared" si="4"/>
        <v>0</v>
      </c>
      <c r="S17" s="15">
        <f t="shared" si="1"/>
        <v>0</v>
      </c>
      <c r="T17" s="15">
        <f>SUM(T18:T21)</f>
        <v>0</v>
      </c>
      <c r="U17" s="15">
        <f>SUM(U18:U21)</f>
        <v>0</v>
      </c>
      <c r="V17" s="15">
        <f t="shared" si="2"/>
        <v>0</v>
      </c>
      <c r="W17" s="15">
        <f t="shared" si="3"/>
        <v>0</v>
      </c>
      <c r="Z17" s="16"/>
      <c r="AA17" s="17"/>
      <c r="AB17" s="17"/>
    </row>
    <row r="18" spans="1:28" ht="30" customHeight="1">
      <c r="A18" s="41"/>
      <c r="B18" s="142" t="s">
        <v>95</v>
      </c>
      <c r="C18" s="142"/>
      <c r="D18" s="142"/>
      <c r="E18" s="142"/>
      <c r="F18" s="142"/>
      <c r="G18" s="142"/>
      <c r="H18" s="142"/>
      <c r="I18" s="142"/>
      <c r="J18" s="24" t="s">
        <v>86</v>
      </c>
      <c r="K18" s="20"/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f t="shared" si="1"/>
        <v>0</v>
      </c>
      <c r="T18" s="22"/>
      <c r="U18" s="22"/>
      <c r="V18" s="22">
        <f t="shared" si="2"/>
        <v>0</v>
      </c>
      <c r="W18" s="22">
        <f t="shared" si="3"/>
        <v>0</v>
      </c>
      <c r="Z18" s="16"/>
      <c r="AA18" s="17"/>
      <c r="AB18" s="17"/>
    </row>
    <row r="19" spans="1:28" ht="30" customHeight="1">
      <c r="A19" s="42"/>
      <c r="B19" s="142" t="s">
        <v>96</v>
      </c>
      <c r="C19" s="142"/>
      <c r="D19" s="142"/>
      <c r="E19" s="142"/>
      <c r="F19" s="142"/>
      <c r="G19" s="142"/>
      <c r="H19" s="142"/>
      <c r="I19" s="142"/>
      <c r="J19" s="19" t="s">
        <v>57</v>
      </c>
      <c r="K19" s="20">
        <v>1</v>
      </c>
      <c r="L19" s="22"/>
      <c r="M19" s="22"/>
      <c r="N19" s="22"/>
      <c r="O19" s="22"/>
      <c r="P19" s="22"/>
      <c r="Q19" s="22"/>
      <c r="R19" s="22"/>
      <c r="S19" s="22">
        <f t="shared" si="1"/>
        <v>0</v>
      </c>
      <c r="T19" s="22"/>
      <c r="U19" s="22">
        <v>0</v>
      </c>
      <c r="V19" s="22">
        <f t="shared" si="2"/>
        <v>0</v>
      </c>
      <c r="W19" s="22">
        <f t="shared" si="3"/>
        <v>0</v>
      </c>
      <c r="Z19" s="16"/>
      <c r="AA19" s="17"/>
      <c r="AB19" s="17"/>
    </row>
    <row r="20" spans="1:28" ht="30" customHeight="1">
      <c r="A20" s="41"/>
      <c r="B20" s="142" t="s">
        <v>97</v>
      </c>
      <c r="C20" s="142"/>
      <c r="D20" s="142"/>
      <c r="E20" s="142"/>
      <c r="F20" s="142"/>
      <c r="G20" s="142"/>
      <c r="H20" s="142"/>
      <c r="I20" s="142"/>
      <c r="J20" s="24" t="s">
        <v>98</v>
      </c>
      <c r="K20" s="20">
        <v>1</v>
      </c>
      <c r="L20" s="22"/>
      <c r="M20" s="22"/>
      <c r="N20" s="22"/>
      <c r="O20" s="22"/>
      <c r="P20" s="22"/>
      <c r="Q20" s="22"/>
      <c r="R20" s="22"/>
      <c r="S20" s="22">
        <f t="shared" si="1"/>
        <v>0</v>
      </c>
      <c r="T20" s="22">
        <v>0</v>
      </c>
      <c r="U20" s="22"/>
      <c r="V20" s="22">
        <f t="shared" si="2"/>
        <v>0</v>
      </c>
      <c r="W20" s="22">
        <f t="shared" si="3"/>
        <v>0</v>
      </c>
      <c r="Z20" s="16"/>
      <c r="AA20" s="17"/>
      <c r="AB20" s="17"/>
    </row>
    <row r="21" spans="1:28" ht="30" customHeight="1">
      <c r="A21" s="41"/>
      <c r="B21" s="142" t="s">
        <v>99</v>
      </c>
      <c r="C21" s="142"/>
      <c r="D21" s="142"/>
      <c r="E21" s="142"/>
      <c r="F21" s="142"/>
      <c r="G21" s="142"/>
      <c r="H21" s="142"/>
      <c r="I21" s="142"/>
      <c r="J21" s="24" t="s">
        <v>89</v>
      </c>
      <c r="K21" s="20">
        <v>1</v>
      </c>
      <c r="L21" s="22"/>
      <c r="M21" s="22"/>
      <c r="N21" s="22">
        <v>0</v>
      </c>
      <c r="O21" s="22"/>
      <c r="P21" s="22"/>
      <c r="Q21" s="22">
        <v>0</v>
      </c>
      <c r="R21" s="22">
        <v>0</v>
      </c>
      <c r="S21" s="22">
        <f t="shared" si="1"/>
        <v>0</v>
      </c>
      <c r="T21" s="22"/>
      <c r="U21" s="22">
        <v>0</v>
      </c>
      <c r="V21" s="22">
        <f t="shared" si="2"/>
        <v>0</v>
      </c>
      <c r="W21" s="22">
        <f t="shared" si="3"/>
        <v>0</v>
      </c>
      <c r="Z21" s="16"/>
      <c r="AA21" s="17"/>
      <c r="AB21" s="17"/>
    </row>
    <row r="22" spans="1:28" ht="39.75" customHeight="1">
      <c r="A22" s="6" t="s">
        <v>36</v>
      </c>
      <c r="B22" s="136" t="s">
        <v>42</v>
      </c>
      <c r="C22" s="136"/>
      <c r="D22" s="136"/>
      <c r="E22" s="136"/>
      <c r="F22" s="136"/>
      <c r="G22" s="136"/>
      <c r="H22" s="136"/>
      <c r="I22" s="136"/>
      <c r="J22" s="6"/>
      <c r="K22" s="33"/>
      <c r="L22" s="9">
        <f aca="true" t="shared" si="5" ref="L22:R22">SUM(L23,L27,L29)</f>
        <v>0</v>
      </c>
      <c r="M22" s="9">
        <f t="shared" si="5"/>
        <v>0</v>
      </c>
      <c r="N22" s="9">
        <f t="shared" si="5"/>
        <v>0</v>
      </c>
      <c r="O22" s="9">
        <f t="shared" si="5"/>
        <v>0</v>
      </c>
      <c r="P22" s="9">
        <f t="shared" si="5"/>
        <v>0</v>
      </c>
      <c r="Q22" s="9">
        <f t="shared" si="5"/>
        <v>0</v>
      </c>
      <c r="R22" s="9">
        <f t="shared" si="5"/>
        <v>0</v>
      </c>
      <c r="S22" s="9">
        <f t="shared" si="1"/>
        <v>0</v>
      </c>
      <c r="T22" s="9"/>
      <c r="U22" s="9">
        <f>SUM(U23,U27,U29)</f>
        <v>0</v>
      </c>
      <c r="V22" s="9">
        <f t="shared" si="2"/>
        <v>0</v>
      </c>
      <c r="W22" s="9">
        <f t="shared" si="3"/>
        <v>0</v>
      </c>
      <c r="Z22" s="16"/>
      <c r="AA22" s="17"/>
      <c r="AB22" s="17"/>
    </row>
    <row r="23" spans="1:28" ht="30" customHeight="1">
      <c r="A23" s="12">
        <v>19</v>
      </c>
      <c r="B23" s="137" t="s">
        <v>51</v>
      </c>
      <c r="C23" s="137"/>
      <c r="D23" s="137"/>
      <c r="E23" s="137"/>
      <c r="F23" s="137"/>
      <c r="G23" s="137"/>
      <c r="H23" s="137"/>
      <c r="I23" s="137"/>
      <c r="J23" s="13"/>
      <c r="K23" s="14"/>
      <c r="L23" s="15">
        <f aca="true" t="shared" si="6" ref="L23:S23">SUM(L24:L26)</f>
        <v>0</v>
      </c>
      <c r="M23" s="15">
        <f t="shared" si="6"/>
        <v>0</v>
      </c>
      <c r="N23" s="15">
        <f t="shared" si="6"/>
        <v>0</v>
      </c>
      <c r="O23" s="15">
        <f t="shared" si="6"/>
        <v>0</v>
      </c>
      <c r="P23" s="15">
        <f t="shared" si="6"/>
        <v>0</v>
      </c>
      <c r="Q23" s="15">
        <f t="shared" si="6"/>
        <v>0</v>
      </c>
      <c r="R23" s="15">
        <f t="shared" si="6"/>
        <v>0</v>
      </c>
      <c r="S23" s="15">
        <f t="shared" si="6"/>
        <v>0</v>
      </c>
      <c r="T23" s="15"/>
      <c r="U23" s="15">
        <f>SUM(U24:U26)</f>
        <v>0</v>
      </c>
      <c r="V23" s="15">
        <f>SUM(V24:V26)</f>
        <v>0</v>
      </c>
      <c r="W23" s="15">
        <f>SUM(W24:W26)</f>
        <v>0</v>
      </c>
      <c r="Z23" s="16"/>
      <c r="AA23" s="17"/>
      <c r="AB23" s="17"/>
    </row>
    <row r="24" spans="1:28" ht="30" customHeight="1">
      <c r="A24" s="43"/>
      <c r="B24" s="142" t="s">
        <v>52</v>
      </c>
      <c r="C24" s="142"/>
      <c r="D24" s="142"/>
      <c r="E24" s="142"/>
      <c r="F24" s="142"/>
      <c r="G24" s="142"/>
      <c r="H24" s="142"/>
      <c r="I24" s="142"/>
      <c r="J24" s="19" t="s">
        <v>53</v>
      </c>
      <c r="K24" s="20">
        <v>1</v>
      </c>
      <c r="L24" s="22"/>
      <c r="M24" s="22"/>
      <c r="N24" s="22">
        <v>0</v>
      </c>
      <c r="O24" s="22"/>
      <c r="P24" s="22"/>
      <c r="Q24" s="22">
        <v>0</v>
      </c>
      <c r="R24" s="22">
        <v>0</v>
      </c>
      <c r="S24" s="22">
        <f>SUM(L24:R24)</f>
        <v>0</v>
      </c>
      <c r="T24" s="22"/>
      <c r="U24" s="22"/>
      <c r="V24" s="22">
        <f>SUM(T24,U24)</f>
        <v>0</v>
      </c>
      <c r="W24" s="22">
        <f>SUM(S24,V24)</f>
        <v>0</v>
      </c>
      <c r="Z24" s="16"/>
      <c r="AA24" s="17"/>
      <c r="AB24" s="17"/>
    </row>
    <row r="25" spans="1:28" ht="30" customHeight="1">
      <c r="A25" s="42"/>
      <c r="B25" s="142" t="s">
        <v>54</v>
      </c>
      <c r="C25" s="142"/>
      <c r="D25" s="142"/>
      <c r="E25" s="142"/>
      <c r="F25" s="142"/>
      <c r="G25" s="142"/>
      <c r="H25" s="142"/>
      <c r="I25" s="142"/>
      <c r="J25" s="19" t="s">
        <v>55</v>
      </c>
      <c r="K25" s="20">
        <v>1</v>
      </c>
      <c r="L25" s="22"/>
      <c r="M25" s="22"/>
      <c r="N25" s="22"/>
      <c r="O25" s="22"/>
      <c r="P25" s="22"/>
      <c r="Q25" s="22"/>
      <c r="R25" s="22"/>
      <c r="S25" s="22"/>
      <c r="T25" s="22"/>
      <c r="U25" s="22">
        <v>0</v>
      </c>
      <c r="V25" s="22">
        <f>SUM(T25,U25)</f>
        <v>0</v>
      </c>
      <c r="W25" s="22">
        <f>SUM(S25,V25)</f>
        <v>0</v>
      </c>
      <c r="Z25" s="16"/>
      <c r="AA25" s="17"/>
      <c r="AB25" s="17"/>
    </row>
    <row r="26" spans="1:28" ht="30" customHeight="1">
      <c r="A26" s="42"/>
      <c r="B26" s="142" t="s">
        <v>56</v>
      </c>
      <c r="C26" s="142"/>
      <c r="D26" s="142"/>
      <c r="E26" s="142"/>
      <c r="F26" s="142"/>
      <c r="G26" s="142"/>
      <c r="H26" s="142"/>
      <c r="I26" s="142"/>
      <c r="J26" s="19" t="s">
        <v>57</v>
      </c>
      <c r="K26" s="20">
        <v>1</v>
      </c>
      <c r="L26" s="22"/>
      <c r="M26" s="22"/>
      <c r="N26" s="22"/>
      <c r="O26" s="22"/>
      <c r="P26" s="22"/>
      <c r="Q26" s="22"/>
      <c r="R26" s="22"/>
      <c r="S26" s="22"/>
      <c r="T26" s="22"/>
      <c r="U26" s="22">
        <v>0</v>
      </c>
      <c r="V26" s="22">
        <f>SUM(T26,U26)</f>
        <v>0</v>
      </c>
      <c r="W26" s="22">
        <f>SUM(S26,V26)</f>
        <v>0</v>
      </c>
      <c r="Z26" s="16"/>
      <c r="AA26" s="17"/>
      <c r="AB26" s="17"/>
    </row>
    <row r="27" spans="1:28" ht="30" customHeight="1">
      <c r="A27" s="23" t="s">
        <v>58</v>
      </c>
      <c r="B27" s="137" t="s">
        <v>59</v>
      </c>
      <c r="C27" s="137"/>
      <c r="D27" s="137"/>
      <c r="E27" s="137"/>
      <c r="F27" s="137"/>
      <c r="G27" s="137"/>
      <c r="H27" s="137"/>
      <c r="I27" s="137"/>
      <c r="J27" s="13"/>
      <c r="K27" s="14"/>
      <c r="L27" s="15">
        <f aca="true" t="shared" si="7" ref="L27:R27">SUM(L28)</f>
        <v>0</v>
      </c>
      <c r="M27" s="15">
        <f t="shared" si="7"/>
        <v>0</v>
      </c>
      <c r="N27" s="15">
        <f t="shared" si="7"/>
        <v>0</v>
      </c>
      <c r="O27" s="15">
        <f t="shared" si="7"/>
        <v>0</v>
      </c>
      <c r="P27" s="15">
        <f t="shared" si="7"/>
        <v>0</v>
      </c>
      <c r="Q27" s="15">
        <f t="shared" si="7"/>
        <v>0</v>
      </c>
      <c r="R27" s="15">
        <f t="shared" si="7"/>
        <v>0</v>
      </c>
      <c r="S27" s="15">
        <f>SUM(L27:R27)</f>
        <v>0</v>
      </c>
      <c r="T27" s="15"/>
      <c r="U27" s="15">
        <f>SUM(U28)</f>
        <v>0</v>
      </c>
      <c r="V27" s="15">
        <f>SUM(T27,U27)</f>
        <v>0</v>
      </c>
      <c r="W27" s="15">
        <f>SUM(S27,V27)</f>
        <v>0</v>
      </c>
      <c r="Z27" s="16"/>
      <c r="AA27" s="17"/>
      <c r="AB27" s="17"/>
    </row>
    <row r="28" spans="1:28" ht="30" customHeight="1">
      <c r="A28" s="41"/>
      <c r="B28" s="142" t="s">
        <v>60</v>
      </c>
      <c r="C28" s="142"/>
      <c r="D28" s="142"/>
      <c r="E28" s="142"/>
      <c r="F28" s="142"/>
      <c r="G28" s="142"/>
      <c r="H28" s="142"/>
      <c r="I28" s="142"/>
      <c r="J28" s="24" t="s">
        <v>61</v>
      </c>
      <c r="K28" s="20">
        <v>1</v>
      </c>
      <c r="L28" s="22"/>
      <c r="M28" s="22"/>
      <c r="N28" s="22"/>
      <c r="O28" s="22"/>
      <c r="P28" s="22"/>
      <c r="Q28" s="22"/>
      <c r="R28" s="22"/>
      <c r="S28" s="22">
        <f>SUM(L28:R28)</f>
        <v>0</v>
      </c>
      <c r="T28" s="22"/>
      <c r="U28" s="22">
        <v>0</v>
      </c>
      <c r="V28" s="22">
        <f>SUM(T28,U28)</f>
        <v>0</v>
      </c>
      <c r="W28" s="22">
        <f>SUM(S28,V28)</f>
        <v>0</v>
      </c>
      <c r="Z28" s="16"/>
      <c r="AA28" s="17"/>
      <c r="AB28" s="17"/>
    </row>
    <row r="29" spans="1:23" ht="30" customHeight="1">
      <c r="A29" s="23" t="s">
        <v>62</v>
      </c>
      <c r="B29" s="137" t="s">
        <v>63</v>
      </c>
      <c r="C29" s="137"/>
      <c r="D29" s="137"/>
      <c r="E29" s="137"/>
      <c r="F29" s="137"/>
      <c r="G29" s="137"/>
      <c r="H29" s="137"/>
      <c r="I29" s="137"/>
      <c r="J29" s="13"/>
      <c r="K29" s="14"/>
      <c r="L29" s="15">
        <f aca="true" t="shared" si="8" ref="L29:S29">SUM(L30,L31)</f>
        <v>0</v>
      </c>
      <c r="M29" s="15">
        <f t="shared" si="8"/>
        <v>0</v>
      </c>
      <c r="N29" s="15">
        <f t="shared" si="8"/>
        <v>0</v>
      </c>
      <c r="O29" s="15">
        <f t="shared" si="8"/>
        <v>0</v>
      </c>
      <c r="P29" s="15">
        <f t="shared" si="8"/>
        <v>0</v>
      </c>
      <c r="Q29" s="15">
        <f t="shared" si="8"/>
        <v>0</v>
      </c>
      <c r="R29" s="15">
        <f t="shared" si="8"/>
        <v>0</v>
      </c>
      <c r="S29" s="15">
        <f t="shared" si="8"/>
        <v>0</v>
      </c>
      <c r="T29" s="15"/>
      <c r="U29" s="15">
        <f>SUM(U30,U31)</f>
        <v>0</v>
      </c>
      <c r="V29" s="15">
        <f>SUM(V30,V31)</f>
        <v>0</v>
      </c>
      <c r="W29" s="15">
        <f>SUM(W30,W31)</f>
        <v>0</v>
      </c>
    </row>
    <row r="30" spans="1:23" ht="30" customHeight="1">
      <c r="A30" s="42"/>
      <c r="B30" s="142" t="s">
        <v>64</v>
      </c>
      <c r="C30" s="142"/>
      <c r="D30" s="142"/>
      <c r="E30" s="142"/>
      <c r="F30" s="142"/>
      <c r="G30" s="142"/>
      <c r="H30" s="142"/>
      <c r="I30" s="142"/>
      <c r="J30" s="19" t="s">
        <v>65</v>
      </c>
      <c r="K30" s="20">
        <v>1</v>
      </c>
      <c r="L30" s="22"/>
      <c r="M30" s="22"/>
      <c r="N30" s="22">
        <v>0</v>
      </c>
      <c r="O30" s="22"/>
      <c r="P30" s="22"/>
      <c r="Q30" s="22">
        <v>0</v>
      </c>
      <c r="R30" s="22">
        <v>0</v>
      </c>
      <c r="S30" s="22">
        <f>SUM(L30:R30)</f>
        <v>0</v>
      </c>
      <c r="T30" s="22"/>
      <c r="U30" s="22"/>
      <c r="V30" s="22"/>
      <c r="W30" s="22">
        <f>SUM(S30,V30)</f>
        <v>0</v>
      </c>
    </row>
    <row r="31" spans="1:23" ht="30" customHeight="1">
      <c r="A31" s="42"/>
      <c r="B31" s="142" t="s">
        <v>66</v>
      </c>
      <c r="C31" s="142"/>
      <c r="D31" s="142"/>
      <c r="E31" s="142"/>
      <c r="F31" s="142"/>
      <c r="G31" s="142"/>
      <c r="H31" s="142"/>
      <c r="I31" s="142"/>
      <c r="J31" s="19" t="s">
        <v>67</v>
      </c>
      <c r="K31" s="20">
        <v>1</v>
      </c>
      <c r="L31" s="22"/>
      <c r="M31" s="22"/>
      <c r="N31" s="22"/>
      <c r="O31" s="22"/>
      <c r="P31" s="22"/>
      <c r="Q31" s="22"/>
      <c r="R31" s="22"/>
      <c r="S31" s="22"/>
      <c r="T31" s="22"/>
      <c r="U31" s="22">
        <v>0</v>
      </c>
      <c r="V31" s="22">
        <f>SUM(T31,U289)</f>
        <v>0</v>
      </c>
      <c r="W31" s="22">
        <f>SUM(S31,V31)</f>
        <v>0</v>
      </c>
    </row>
    <row r="32" spans="11:23" ht="12.75" customHeight="1">
      <c r="K32" s="21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30" customHeight="1">
      <c r="A33" s="37"/>
      <c r="B33" s="153" t="s">
        <v>68</v>
      </c>
      <c r="C33" s="153"/>
      <c r="D33" s="153"/>
      <c r="E33" s="153"/>
      <c r="F33" s="153"/>
      <c r="G33" s="153"/>
      <c r="H33" s="153"/>
      <c r="I33" s="153"/>
      <c r="J33" s="37"/>
      <c r="K33" s="38"/>
      <c r="L33" s="28">
        <f aca="true" t="shared" si="9" ref="L33:W33">SUM(L16,L22)</f>
        <v>0</v>
      </c>
      <c r="M33" s="28">
        <f t="shared" si="9"/>
        <v>0</v>
      </c>
      <c r="N33" s="28">
        <f t="shared" si="9"/>
        <v>0</v>
      </c>
      <c r="O33" s="28">
        <f t="shared" si="9"/>
        <v>0</v>
      </c>
      <c r="P33" s="28">
        <f t="shared" si="9"/>
        <v>0</v>
      </c>
      <c r="Q33" s="28">
        <f t="shared" si="9"/>
        <v>0</v>
      </c>
      <c r="R33" s="28">
        <f t="shared" si="9"/>
        <v>0</v>
      </c>
      <c r="S33" s="28">
        <f t="shared" si="9"/>
        <v>0</v>
      </c>
      <c r="T33" s="28">
        <f t="shared" si="9"/>
        <v>0</v>
      </c>
      <c r="U33" s="28">
        <f t="shared" si="9"/>
        <v>0</v>
      </c>
      <c r="V33" s="28">
        <f t="shared" si="9"/>
        <v>0</v>
      </c>
      <c r="W33" s="28">
        <f t="shared" si="9"/>
        <v>0</v>
      </c>
    </row>
    <row r="36" spans="1:14" ht="21.75" customHeight="1">
      <c r="A36" s="149" t="s">
        <v>69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</row>
    <row r="37" spans="1:14" ht="21.75" customHeight="1">
      <c r="A37" s="30" t="s">
        <v>70</v>
      </c>
      <c r="B37" s="150" t="s">
        <v>71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</row>
    <row r="38" spans="1:14" ht="21.75" customHeight="1">
      <c r="A38" s="32" t="s">
        <v>58</v>
      </c>
      <c r="B38" s="147" t="s">
        <v>72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</row>
    <row r="39" spans="1:14" ht="21.75" customHeight="1">
      <c r="A39" s="32" t="s">
        <v>74</v>
      </c>
      <c r="B39" s="147" t="s">
        <v>75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</row>
    <row r="40" spans="1:20" ht="21.75" customHeight="1">
      <c r="A40" s="32" t="s">
        <v>80</v>
      </c>
      <c r="B40" s="147" t="s">
        <v>81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R40" s="39"/>
      <c r="T40" s="39"/>
    </row>
  </sheetData>
  <sheetProtection sheet="1" objects="1" scenarios="1"/>
  <mergeCells count="41">
    <mergeCell ref="B40:N40"/>
    <mergeCell ref="B28:I28"/>
    <mergeCell ref="B29:I29"/>
    <mergeCell ref="B30:I30"/>
    <mergeCell ref="B31:I31"/>
    <mergeCell ref="B33:I33"/>
    <mergeCell ref="A36:N36"/>
    <mergeCell ref="B26:I26"/>
    <mergeCell ref="B27:I27"/>
    <mergeCell ref="B37:N37"/>
    <mergeCell ref="B38:N38"/>
    <mergeCell ref="B39:N39"/>
    <mergeCell ref="B21:I21"/>
    <mergeCell ref="B22:I22"/>
    <mergeCell ref="B23:I23"/>
    <mergeCell ref="B24:I24"/>
    <mergeCell ref="B25:I25"/>
    <mergeCell ref="B20:I20"/>
    <mergeCell ref="W10:W15"/>
    <mergeCell ref="L12:S12"/>
    <mergeCell ref="T12:V12"/>
    <mergeCell ref="L13:L14"/>
    <mergeCell ref="O13:O14"/>
    <mergeCell ref="B10:I15"/>
    <mergeCell ref="J10:J15"/>
    <mergeCell ref="S13:S15"/>
    <mergeCell ref="T13:T14"/>
    <mergeCell ref="B18:I18"/>
    <mergeCell ref="B19:I19"/>
    <mergeCell ref="K10:K15"/>
    <mergeCell ref="L10:V11"/>
    <mergeCell ref="B16:I16"/>
    <mergeCell ref="B17:I17"/>
    <mergeCell ref="B2:W2"/>
    <mergeCell ref="B3:W3"/>
    <mergeCell ref="B4:W4"/>
    <mergeCell ref="B5:W5"/>
    <mergeCell ref="A8:W8"/>
    <mergeCell ref="P13:P14"/>
    <mergeCell ref="V13:V15"/>
    <mergeCell ref="A10:A15"/>
  </mergeCells>
  <printOptions/>
  <pageMargins left="0" right="0" top="1.4763779527559056" bottom="1.0826771653543306" header="1.1811023622047243" footer="0.7874015748031495"/>
  <pageSetup fitToHeight="0" fitToWidth="0" orientation="landscape" pageOrder="overThenDown" paperSize="9" scale="46"/>
  <legacyDrawing r:id="rId2"/>
  <oleObjects>
    <oleObject progId="PBrush" shapeId="3397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A1" sqref="A1"/>
    </sheetView>
  </sheetViews>
  <sheetFormatPr defaultColWidth="8.50390625" defaultRowHeight="12.75" customHeight="1"/>
  <cols>
    <col min="1" max="1" width="20.00390625" style="1" customWidth="1"/>
    <col min="2" max="9" width="8.00390625" style="1" customWidth="1"/>
    <col min="10" max="10" width="26.25390625" style="1" customWidth="1"/>
    <col min="11" max="11" width="9.00390625" style="1" customWidth="1"/>
    <col min="12" max="12" width="14.625" style="1" customWidth="1"/>
    <col min="13" max="13" width="15.50390625" style="1" customWidth="1"/>
    <col min="14" max="14" width="15.75390625" style="1" customWidth="1"/>
    <col min="15" max="15" width="16.00390625" style="1" customWidth="1"/>
    <col min="16" max="16" width="17.625" style="1" customWidth="1"/>
    <col min="17" max="17" width="15.625" style="1" customWidth="1"/>
    <col min="18" max="18" width="15.375" style="1" customWidth="1"/>
    <col min="19" max="19" width="11.25390625" style="1" customWidth="1"/>
    <col min="20" max="20" width="15.375" style="1" customWidth="1"/>
    <col min="21" max="21" width="16.00390625" style="1" customWidth="1"/>
    <col min="22" max="22" width="11.125" style="1" customWidth="1"/>
    <col min="23" max="23" width="16.375" style="1" customWidth="1"/>
    <col min="24" max="16384" width="8.50390625" style="1" customWidth="1"/>
  </cols>
  <sheetData>
    <row r="1" spans="1:23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2:23" ht="15.75" customHeight="1"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2:23" ht="12.75" customHeight="1">
      <c r="B3" s="138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2:23" ht="12.75" customHeight="1">
      <c r="B4" s="138" t="s">
        <v>2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</row>
    <row r="5" spans="2:23" ht="12.75" customHeight="1">
      <c r="B5" s="138" t="s">
        <v>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</row>
    <row r="8" spans="1:23" ht="18" customHeight="1">
      <c r="A8" s="139" t="s">
        <v>100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</row>
    <row r="9" spans="2:16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23" ht="12.75" customHeight="1">
      <c r="A10" s="140" t="s">
        <v>5</v>
      </c>
      <c r="B10" s="152" t="s">
        <v>6</v>
      </c>
      <c r="C10" s="152"/>
      <c r="D10" s="152"/>
      <c r="E10" s="152"/>
      <c r="F10" s="152"/>
      <c r="G10" s="152"/>
      <c r="H10" s="152"/>
      <c r="I10" s="152"/>
      <c r="J10" s="141" t="s">
        <v>7</v>
      </c>
      <c r="K10" s="151" t="s">
        <v>8</v>
      </c>
      <c r="L10" s="135" t="s">
        <v>9</v>
      </c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 t="s">
        <v>10</v>
      </c>
    </row>
    <row r="11" spans="1:23" ht="12.75" customHeight="1">
      <c r="A11" s="140"/>
      <c r="B11" s="152"/>
      <c r="C11" s="152"/>
      <c r="D11" s="152"/>
      <c r="E11" s="152"/>
      <c r="F11" s="152"/>
      <c r="G11" s="152"/>
      <c r="H11" s="152"/>
      <c r="I11" s="152"/>
      <c r="J11" s="141"/>
      <c r="K11" s="151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</row>
    <row r="12" spans="1:23" ht="19.5" customHeight="1">
      <c r="A12" s="140"/>
      <c r="B12" s="152"/>
      <c r="C12" s="152"/>
      <c r="D12" s="152"/>
      <c r="E12" s="152"/>
      <c r="F12" s="152"/>
      <c r="G12" s="152"/>
      <c r="H12" s="152"/>
      <c r="I12" s="152"/>
      <c r="J12" s="141"/>
      <c r="K12" s="151"/>
      <c r="L12" s="135" t="s">
        <v>11</v>
      </c>
      <c r="M12" s="135"/>
      <c r="N12" s="135"/>
      <c r="O12" s="135"/>
      <c r="P12" s="135"/>
      <c r="Q12" s="135"/>
      <c r="R12" s="135"/>
      <c r="S12" s="135"/>
      <c r="T12" s="135" t="s">
        <v>12</v>
      </c>
      <c r="U12" s="135"/>
      <c r="V12" s="135"/>
      <c r="W12" s="135"/>
    </row>
    <row r="13" spans="1:23" ht="12.75" customHeight="1">
      <c r="A13" s="140"/>
      <c r="B13" s="152"/>
      <c r="C13" s="152"/>
      <c r="D13" s="152"/>
      <c r="E13" s="152"/>
      <c r="F13" s="152"/>
      <c r="G13" s="152"/>
      <c r="H13" s="152"/>
      <c r="I13" s="152"/>
      <c r="J13" s="141"/>
      <c r="K13" s="151"/>
      <c r="L13" s="144" t="s">
        <v>13</v>
      </c>
      <c r="M13" s="3" t="s">
        <v>14</v>
      </c>
      <c r="N13" s="3" t="s">
        <v>15</v>
      </c>
      <c r="O13" s="144" t="s">
        <v>16</v>
      </c>
      <c r="P13" s="145" t="s">
        <v>17</v>
      </c>
      <c r="Q13" s="3" t="s">
        <v>18</v>
      </c>
      <c r="R13" s="3" t="s">
        <v>18</v>
      </c>
      <c r="S13" s="144" t="s">
        <v>19</v>
      </c>
      <c r="T13" s="144" t="s">
        <v>20</v>
      </c>
      <c r="U13" s="3" t="s">
        <v>15</v>
      </c>
      <c r="V13" s="144" t="s">
        <v>21</v>
      </c>
      <c r="W13" s="135"/>
    </row>
    <row r="14" spans="1:23" ht="12.75" customHeight="1">
      <c r="A14" s="140"/>
      <c r="B14" s="152"/>
      <c r="C14" s="152"/>
      <c r="D14" s="152"/>
      <c r="E14" s="152"/>
      <c r="F14" s="152"/>
      <c r="G14" s="152"/>
      <c r="H14" s="152"/>
      <c r="I14" s="152"/>
      <c r="J14" s="141"/>
      <c r="K14" s="151"/>
      <c r="L14" s="144"/>
      <c r="M14" s="5" t="s">
        <v>22</v>
      </c>
      <c r="N14" s="5" t="s">
        <v>23</v>
      </c>
      <c r="O14" s="144"/>
      <c r="P14" s="145"/>
      <c r="Q14" s="5" t="s">
        <v>24</v>
      </c>
      <c r="R14" s="5" t="s">
        <v>25</v>
      </c>
      <c r="S14" s="144"/>
      <c r="T14" s="144"/>
      <c r="U14" s="5" t="s">
        <v>26</v>
      </c>
      <c r="V14" s="144"/>
      <c r="W14" s="135"/>
    </row>
    <row r="15" spans="1:23" ht="19.5" customHeight="1">
      <c r="A15" s="140"/>
      <c r="B15" s="152"/>
      <c r="C15" s="152"/>
      <c r="D15" s="152"/>
      <c r="E15" s="152"/>
      <c r="F15" s="152"/>
      <c r="G15" s="152"/>
      <c r="H15" s="152"/>
      <c r="I15" s="152"/>
      <c r="J15" s="141"/>
      <c r="K15" s="151"/>
      <c r="L15" s="4" t="s">
        <v>27</v>
      </c>
      <c r="M15" s="4" t="s">
        <v>28</v>
      </c>
      <c r="N15" s="4" t="s">
        <v>29</v>
      </c>
      <c r="O15" s="4" t="s">
        <v>30</v>
      </c>
      <c r="P15" s="4" t="s">
        <v>31</v>
      </c>
      <c r="Q15" s="4" t="s">
        <v>32</v>
      </c>
      <c r="R15" s="4" t="s">
        <v>33</v>
      </c>
      <c r="S15" s="144"/>
      <c r="T15" s="4" t="s">
        <v>34</v>
      </c>
      <c r="U15" s="4" t="s">
        <v>35</v>
      </c>
      <c r="V15" s="144"/>
      <c r="W15" s="135"/>
    </row>
    <row r="16" spans="1:23" ht="45" customHeight="1">
      <c r="A16" s="6" t="s">
        <v>36</v>
      </c>
      <c r="B16" s="136" t="s">
        <v>37</v>
      </c>
      <c r="C16" s="136"/>
      <c r="D16" s="136"/>
      <c r="E16" s="136"/>
      <c r="F16" s="136"/>
      <c r="G16" s="136"/>
      <c r="H16" s="136"/>
      <c r="I16" s="136"/>
      <c r="J16" s="6"/>
      <c r="K16" s="33"/>
      <c r="L16" s="9">
        <f aca="true" t="shared" si="0" ref="L16:R17">SUM(L17)</f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9">
        <f t="shared" si="0"/>
        <v>0</v>
      </c>
      <c r="R16" s="9">
        <f t="shared" si="0"/>
        <v>0</v>
      </c>
      <c r="S16" s="9">
        <f aca="true" t="shared" si="1" ref="S16:S23">SUM(L16:R16)</f>
        <v>0</v>
      </c>
      <c r="T16" s="10"/>
      <c r="U16" s="10"/>
      <c r="V16" s="11"/>
      <c r="W16" s="9">
        <f aca="true" t="shared" si="2" ref="W16:W27">SUM(S16,V16)</f>
        <v>0</v>
      </c>
    </row>
    <row r="17" spans="1:28" ht="30" customHeight="1">
      <c r="A17" s="12" t="s">
        <v>38</v>
      </c>
      <c r="B17" s="137" t="s">
        <v>39</v>
      </c>
      <c r="C17" s="137"/>
      <c r="D17" s="137"/>
      <c r="E17" s="137"/>
      <c r="F17" s="137"/>
      <c r="G17" s="137"/>
      <c r="H17" s="137"/>
      <c r="I17" s="137"/>
      <c r="J17" s="13"/>
      <c r="K17" s="14"/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1"/>
        <v>0</v>
      </c>
      <c r="T17" s="15"/>
      <c r="U17" s="15"/>
      <c r="V17" s="15"/>
      <c r="W17" s="15">
        <f t="shared" si="2"/>
        <v>0</v>
      </c>
      <c r="Y17" s="16"/>
      <c r="Z17" s="16"/>
      <c r="AA17" s="17"/>
      <c r="AB17" s="17"/>
    </row>
    <row r="18" spans="1:28" ht="30" customHeight="1">
      <c r="A18" s="19"/>
      <c r="B18" s="142" t="s">
        <v>40</v>
      </c>
      <c r="C18" s="142"/>
      <c r="D18" s="142"/>
      <c r="E18" s="142"/>
      <c r="F18" s="142"/>
      <c r="G18" s="142"/>
      <c r="H18" s="142"/>
      <c r="I18" s="142"/>
      <c r="J18" s="19" t="s">
        <v>41</v>
      </c>
      <c r="K18" s="20">
        <v>1</v>
      </c>
      <c r="L18" s="22">
        <v>0</v>
      </c>
      <c r="M18" s="22"/>
      <c r="N18" s="22"/>
      <c r="O18" s="22">
        <v>0</v>
      </c>
      <c r="P18" s="22"/>
      <c r="Q18" s="22"/>
      <c r="R18" s="22">
        <v>0</v>
      </c>
      <c r="S18" s="22">
        <f t="shared" si="1"/>
        <v>0</v>
      </c>
      <c r="T18" s="22"/>
      <c r="U18" s="22"/>
      <c r="V18" s="22"/>
      <c r="W18" s="22">
        <f t="shared" si="2"/>
        <v>0</v>
      </c>
      <c r="Z18" s="16"/>
      <c r="AA18" s="17"/>
      <c r="AB18" s="17"/>
    </row>
    <row r="19" spans="1:28" ht="39.75" customHeight="1">
      <c r="A19" s="6"/>
      <c r="B19" s="136" t="s">
        <v>42</v>
      </c>
      <c r="C19" s="136"/>
      <c r="D19" s="136"/>
      <c r="E19" s="136"/>
      <c r="F19" s="136"/>
      <c r="G19" s="136"/>
      <c r="H19" s="136"/>
      <c r="I19" s="136"/>
      <c r="J19" s="6"/>
      <c r="K19" s="33"/>
      <c r="L19" s="9">
        <f aca="true" t="shared" si="3" ref="L19:R19">SUM(L20,L22,L26,L28)</f>
        <v>0</v>
      </c>
      <c r="M19" s="9">
        <f t="shared" si="3"/>
        <v>0</v>
      </c>
      <c r="N19" s="9">
        <f t="shared" si="3"/>
        <v>0</v>
      </c>
      <c r="O19" s="9">
        <f t="shared" si="3"/>
        <v>0</v>
      </c>
      <c r="P19" s="9">
        <f t="shared" si="3"/>
        <v>0</v>
      </c>
      <c r="Q19" s="9">
        <f t="shared" si="3"/>
        <v>0</v>
      </c>
      <c r="R19" s="9">
        <f t="shared" si="3"/>
        <v>0</v>
      </c>
      <c r="S19" s="9">
        <f t="shared" si="1"/>
        <v>0</v>
      </c>
      <c r="T19" s="9"/>
      <c r="U19" s="9">
        <f>SUM(U20,U22,U26,U28)</f>
        <v>0</v>
      </c>
      <c r="V19" s="9">
        <f>SUM(T19,U19)</f>
        <v>0</v>
      </c>
      <c r="W19" s="9">
        <f t="shared" si="2"/>
        <v>0</v>
      </c>
      <c r="Z19" s="16"/>
      <c r="AA19" s="17"/>
      <c r="AB19" s="17"/>
    </row>
    <row r="20" spans="1:28" ht="34.5" customHeight="1">
      <c r="A20" s="23" t="s">
        <v>47</v>
      </c>
      <c r="B20" s="137" t="s">
        <v>48</v>
      </c>
      <c r="C20" s="137"/>
      <c r="D20" s="137"/>
      <c r="E20" s="137"/>
      <c r="F20" s="137"/>
      <c r="G20" s="137"/>
      <c r="H20" s="137"/>
      <c r="I20" s="137"/>
      <c r="J20" s="13"/>
      <c r="K20" s="14"/>
      <c r="L20" s="15">
        <f aca="true" t="shared" si="4" ref="L20:R20">SUM(L21)</f>
        <v>0</v>
      </c>
      <c r="M20" s="15">
        <f t="shared" si="4"/>
        <v>0</v>
      </c>
      <c r="N20" s="15">
        <f t="shared" si="4"/>
        <v>0</v>
      </c>
      <c r="O20" s="15">
        <f t="shared" si="4"/>
        <v>0</v>
      </c>
      <c r="P20" s="15">
        <f t="shared" si="4"/>
        <v>0</v>
      </c>
      <c r="Q20" s="15">
        <f t="shared" si="4"/>
        <v>0</v>
      </c>
      <c r="R20" s="15">
        <f t="shared" si="4"/>
        <v>0</v>
      </c>
      <c r="S20" s="15">
        <f t="shared" si="1"/>
        <v>0</v>
      </c>
      <c r="T20" s="15"/>
      <c r="U20" s="15"/>
      <c r="V20" s="15"/>
      <c r="W20" s="15">
        <f t="shared" si="2"/>
        <v>0</v>
      </c>
      <c r="Z20" s="16"/>
      <c r="AA20" s="17"/>
      <c r="AB20" s="17"/>
    </row>
    <row r="21" spans="1:28" ht="30" customHeight="1">
      <c r="A21" s="19"/>
      <c r="B21" s="142" t="s">
        <v>49</v>
      </c>
      <c r="C21" s="142"/>
      <c r="D21" s="142"/>
      <c r="E21" s="142"/>
      <c r="F21" s="142"/>
      <c r="G21" s="142"/>
      <c r="H21" s="142"/>
      <c r="I21" s="142"/>
      <c r="J21" s="19" t="s">
        <v>50</v>
      </c>
      <c r="K21" s="20">
        <v>1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f t="shared" si="1"/>
        <v>0</v>
      </c>
      <c r="T21" s="22"/>
      <c r="U21" s="22"/>
      <c r="V21" s="22"/>
      <c r="W21" s="22">
        <f t="shared" si="2"/>
        <v>0</v>
      </c>
      <c r="Z21" s="16"/>
      <c r="AA21" s="17"/>
      <c r="AB21" s="17"/>
    </row>
    <row r="22" spans="1:28" ht="30" customHeight="1">
      <c r="A22" s="12">
        <v>19</v>
      </c>
      <c r="B22" s="137" t="s">
        <v>51</v>
      </c>
      <c r="C22" s="137"/>
      <c r="D22" s="137"/>
      <c r="E22" s="137"/>
      <c r="F22" s="137"/>
      <c r="G22" s="137"/>
      <c r="H22" s="137"/>
      <c r="I22" s="137"/>
      <c r="J22" s="13"/>
      <c r="K22" s="14"/>
      <c r="L22" s="15">
        <f aca="true" t="shared" si="5" ref="L22:R22">SUM(L23:L25)</f>
        <v>0</v>
      </c>
      <c r="M22" s="15">
        <f t="shared" si="5"/>
        <v>0</v>
      </c>
      <c r="N22" s="15">
        <f t="shared" si="5"/>
        <v>0</v>
      </c>
      <c r="O22" s="15">
        <f t="shared" si="5"/>
        <v>0</v>
      </c>
      <c r="P22" s="15">
        <f t="shared" si="5"/>
        <v>0</v>
      </c>
      <c r="Q22" s="15">
        <f t="shared" si="5"/>
        <v>0</v>
      </c>
      <c r="R22" s="15">
        <f t="shared" si="5"/>
        <v>0</v>
      </c>
      <c r="S22" s="15">
        <f t="shared" si="1"/>
        <v>0</v>
      </c>
      <c r="T22" s="15"/>
      <c r="U22" s="15">
        <f>SUM(U23:U25)</f>
        <v>0</v>
      </c>
      <c r="V22" s="15">
        <f>SUM(V23:V25)</f>
        <v>0</v>
      </c>
      <c r="W22" s="15">
        <f t="shared" si="2"/>
        <v>0</v>
      </c>
      <c r="Z22" s="16"/>
      <c r="AA22" s="17"/>
      <c r="AB22" s="17"/>
    </row>
    <row r="23" spans="1:28" ht="30" customHeight="1">
      <c r="A23" s="19"/>
      <c r="B23" s="142" t="s">
        <v>52</v>
      </c>
      <c r="C23" s="142"/>
      <c r="D23" s="142"/>
      <c r="E23" s="142"/>
      <c r="F23" s="142"/>
      <c r="G23" s="142"/>
      <c r="H23" s="142"/>
      <c r="I23" s="142"/>
      <c r="J23" s="19" t="s">
        <v>53</v>
      </c>
      <c r="K23" s="20">
        <v>1</v>
      </c>
      <c r="L23" s="22"/>
      <c r="M23" s="22"/>
      <c r="N23" s="22">
        <v>0</v>
      </c>
      <c r="O23" s="22"/>
      <c r="P23" s="22"/>
      <c r="Q23" s="22">
        <v>0</v>
      </c>
      <c r="R23" s="22">
        <v>0</v>
      </c>
      <c r="S23" s="22">
        <f t="shared" si="1"/>
        <v>0</v>
      </c>
      <c r="T23" s="22"/>
      <c r="U23" s="22"/>
      <c r="V23" s="22">
        <f>SUM(T23,U23)</f>
        <v>0</v>
      </c>
      <c r="W23" s="22">
        <f t="shared" si="2"/>
        <v>0</v>
      </c>
      <c r="Z23" s="16"/>
      <c r="AA23" s="17"/>
      <c r="AB23" s="17"/>
    </row>
    <row r="24" spans="1:28" ht="30" customHeight="1">
      <c r="A24" s="19"/>
      <c r="B24" s="142" t="s">
        <v>54</v>
      </c>
      <c r="C24" s="142"/>
      <c r="D24" s="142"/>
      <c r="E24" s="142"/>
      <c r="F24" s="142"/>
      <c r="G24" s="142"/>
      <c r="H24" s="142"/>
      <c r="I24" s="142"/>
      <c r="J24" s="19" t="s">
        <v>55</v>
      </c>
      <c r="K24" s="20">
        <v>1</v>
      </c>
      <c r="L24" s="22"/>
      <c r="M24" s="22"/>
      <c r="N24" s="22"/>
      <c r="O24" s="22"/>
      <c r="P24" s="22"/>
      <c r="Q24" s="22"/>
      <c r="R24" s="22"/>
      <c r="S24" s="22"/>
      <c r="T24" s="22"/>
      <c r="U24" s="22">
        <v>0</v>
      </c>
      <c r="V24" s="22">
        <f>SUM(T24,U24)</f>
        <v>0</v>
      </c>
      <c r="W24" s="22">
        <f t="shared" si="2"/>
        <v>0</v>
      </c>
      <c r="Z24" s="16"/>
      <c r="AA24" s="17"/>
      <c r="AB24" s="17"/>
    </row>
    <row r="25" spans="1:28" ht="30" customHeight="1">
      <c r="A25" s="19"/>
      <c r="B25" s="142" t="s">
        <v>56</v>
      </c>
      <c r="C25" s="142"/>
      <c r="D25" s="142"/>
      <c r="E25" s="142"/>
      <c r="F25" s="142"/>
      <c r="G25" s="142"/>
      <c r="H25" s="142"/>
      <c r="I25" s="142"/>
      <c r="J25" s="19" t="s">
        <v>57</v>
      </c>
      <c r="K25" s="20">
        <v>1</v>
      </c>
      <c r="L25" s="22"/>
      <c r="M25" s="22"/>
      <c r="N25" s="22"/>
      <c r="O25" s="22"/>
      <c r="P25" s="22"/>
      <c r="Q25" s="22"/>
      <c r="R25" s="22"/>
      <c r="S25" s="22"/>
      <c r="T25" s="22"/>
      <c r="U25" s="22">
        <v>0</v>
      </c>
      <c r="V25" s="22">
        <f>SUM(T25,U25)</f>
        <v>0</v>
      </c>
      <c r="W25" s="22">
        <f t="shared" si="2"/>
        <v>0</v>
      </c>
      <c r="Z25" s="16"/>
      <c r="AA25" s="17"/>
      <c r="AB25" s="17"/>
    </row>
    <row r="26" spans="1:28" ht="30" customHeight="1">
      <c r="A26" s="23" t="s">
        <v>58</v>
      </c>
      <c r="B26" s="137" t="s">
        <v>59</v>
      </c>
      <c r="C26" s="137"/>
      <c r="D26" s="137"/>
      <c r="E26" s="137"/>
      <c r="F26" s="137"/>
      <c r="G26" s="137"/>
      <c r="H26" s="137"/>
      <c r="I26" s="137"/>
      <c r="J26" s="13"/>
      <c r="K26" s="14"/>
      <c r="L26" s="15">
        <f aca="true" t="shared" si="6" ref="L26:R26">SUM(L27)</f>
        <v>0</v>
      </c>
      <c r="M26" s="15">
        <f t="shared" si="6"/>
        <v>0</v>
      </c>
      <c r="N26" s="15">
        <f t="shared" si="6"/>
        <v>0</v>
      </c>
      <c r="O26" s="15">
        <f t="shared" si="6"/>
        <v>0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>SUM(L26:R26)</f>
        <v>0</v>
      </c>
      <c r="T26" s="15"/>
      <c r="U26" s="15">
        <f>SUM(U27)</f>
        <v>0</v>
      </c>
      <c r="V26" s="15">
        <f>SUM(T26,U26)</f>
        <v>0</v>
      </c>
      <c r="W26" s="15">
        <f t="shared" si="2"/>
        <v>0</v>
      </c>
      <c r="Z26" s="16"/>
      <c r="AA26" s="17"/>
      <c r="AB26" s="17"/>
    </row>
    <row r="27" spans="1:28" ht="30" customHeight="1">
      <c r="A27" s="24"/>
      <c r="B27" s="142" t="s">
        <v>60</v>
      </c>
      <c r="C27" s="142"/>
      <c r="D27" s="142"/>
      <c r="E27" s="142"/>
      <c r="F27" s="142"/>
      <c r="G27" s="142"/>
      <c r="H27" s="142"/>
      <c r="I27" s="142"/>
      <c r="J27" s="24" t="s">
        <v>61</v>
      </c>
      <c r="K27" s="20">
        <v>1</v>
      </c>
      <c r="L27" s="22"/>
      <c r="M27" s="22"/>
      <c r="N27" s="22"/>
      <c r="O27" s="22"/>
      <c r="P27" s="22"/>
      <c r="Q27" s="22"/>
      <c r="R27" s="22"/>
      <c r="S27" s="22">
        <f>SUM(L27:R27)</f>
        <v>0</v>
      </c>
      <c r="T27" s="22"/>
      <c r="U27" s="22">
        <v>0</v>
      </c>
      <c r="V27" s="22">
        <f>SUM(T27,U27)</f>
        <v>0</v>
      </c>
      <c r="W27" s="22">
        <f t="shared" si="2"/>
        <v>0</v>
      </c>
      <c r="Z27" s="16"/>
      <c r="AA27" s="17"/>
      <c r="AB27" s="17"/>
    </row>
    <row r="28" spans="1:23" ht="30" customHeight="1">
      <c r="A28" s="23" t="s">
        <v>62</v>
      </c>
      <c r="B28" s="137" t="s">
        <v>63</v>
      </c>
      <c r="C28" s="137"/>
      <c r="D28" s="137"/>
      <c r="E28" s="137"/>
      <c r="F28" s="137"/>
      <c r="G28" s="137"/>
      <c r="H28" s="137"/>
      <c r="I28" s="137"/>
      <c r="J28" s="13"/>
      <c r="K28" s="14"/>
      <c r="L28" s="15">
        <f aca="true" t="shared" si="7" ref="L28:S28">SUM(L29,L30)</f>
        <v>0</v>
      </c>
      <c r="M28" s="15">
        <f t="shared" si="7"/>
        <v>0</v>
      </c>
      <c r="N28" s="15">
        <f t="shared" si="7"/>
        <v>0</v>
      </c>
      <c r="O28" s="15">
        <f t="shared" si="7"/>
        <v>0</v>
      </c>
      <c r="P28" s="15">
        <f t="shared" si="7"/>
        <v>0</v>
      </c>
      <c r="Q28" s="15">
        <f t="shared" si="7"/>
        <v>0</v>
      </c>
      <c r="R28" s="15">
        <f t="shared" si="7"/>
        <v>0</v>
      </c>
      <c r="S28" s="15">
        <f t="shared" si="7"/>
        <v>0</v>
      </c>
      <c r="T28" s="15"/>
      <c r="U28" s="15">
        <f>SUM(U29,U30)</f>
        <v>0</v>
      </c>
      <c r="V28" s="15">
        <f>SUM(V29,V30)</f>
        <v>0</v>
      </c>
      <c r="W28" s="15">
        <f>SUM(W29,W30)</f>
        <v>0</v>
      </c>
    </row>
    <row r="29" spans="1:23" ht="30" customHeight="1">
      <c r="A29" s="19"/>
      <c r="B29" s="142" t="s">
        <v>64</v>
      </c>
      <c r="C29" s="142"/>
      <c r="D29" s="142"/>
      <c r="E29" s="142"/>
      <c r="F29" s="142"/>
      <c r="G29" s="142"/>
      <c r="H29" s="142"/>
      <c r="I29" s="142"/>
      <c r="J29" s="19" t="s">
        <v>65</v>
      </c>
      <c r="K29" s="20">
        <v>1</v>
      </c>
      <c r="L29" s="22"/>
      <c r="M29" s="22"/>
      <c r="N29" s="22">
        <v>0</v>
      </c>
      <c r="O29" s="22"/>
      <c r="P29" s="22"/>
      <c r="Q29" s="22">
        <v>0</v>
      </c>
      <c r="R29" s="22">
        <v>0</v>
      </c>
      <c r="S29" s="22">
        <f>SUM(L29:R29)</f>
        <v>0</v>
      </c>
      <c r="T29" s="22"/>
      <c r="U29" s="22"/>
      <c r="V29" s="22"/>
      <c r="W29" s="22">
        <f>SUM(S29,V29)</f>
        <v>0</v>
      </c>
    </row>
    <row r="30" spans="1:23" ht="30" customHeight="1">
      <c r="A30" s="19"/>
      <c r="B30" s="142" t="s">
        <v>66</v>
      </c>
      <c r="C30" s="142"/>
      <c r="D30" s="142"/>
      <c r="E30" s="142"/>
      <c r="F30" s="142"/>
      <c r="G30" s="142"/>
      <c r="H30" s="142"/>
      <c r="I30" s="142"/>
      <c r="J30" s="19" t="s">
        <v>67</v>
      </c>
      <c r="K30" s="20">
        <v>1</v>
      </c>
      <c r="L30" s="22"/>
      <c r="M30" s="22"/>
      <c r="N30" s="22"/>
      <c r="O30" s="22"/>
      <c r="P30" s="22"/>
      <c r="Q30" s="22"/>
      <c r="R30" s="22"/>
      <c r="S30" s="22"/>
      <c r="T30" s="22"/>
      <c r="U30" s="22">
        <v>0</v>
      </c>
      <c r="V30" s="22">
        <f>SUM(T30,U291)</f>
        <v>0</v>
      </c>
      <c r="W30" s="22">
        <f>SUM(S30,V30)</f>
        <v>0</v>
      </c>
    </row>
    <row r="31" spans="11:23" ht="12.75" customHeight="1">
      <c r="K31" s="21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ht="30" customHeight="1">
      <c r="A32" s="37"/>
      <c r="B32" s="153" t="s">
        <v>68</v>
      </c>
      <c r="C32" s="153"/>
      <c r="D32" s="153"/>
      <c r="E32" s="153"/>
      <c r="F32" s="153"/>
      <c r="G32" s="153"/>
      <c r="H32" s="153"/>
      <c r="I32" s="153"/>
      <c r="J32" s="37"/>
      <c r="K32" s="38"/>
      <c r="L32" s="28">
        <f aca="true" t="shared" si="8" ref="L32:W32">SUM(L16,L19)</f>
        <v>0</v>
      </c>
      <c r="M32" s="28">
        <f t="shared" si="8"/>
        <v>0</v>
      </c>
      <c r="N32" s="28">
        <f t="shared" si="8"/>
        <v>0</v>
      </c>
      <c r="O32" s="28">
        <f t="shared" si="8"/>
        <v>0</v>
      </c>
      <c r="P32" s="28">
        <f t="shared" si="8"/>
        <v>0</v>
      </c>
      <c r="Q32" s="28">
        <f t="shared" si="8"/>
        <v>0</v>
      </c>
      <c r="R32" s="28">
        <f t="shared" si="8"/>
        <v>0</v>
      </c>
      <c r="S32" s="28">
        <f t="shared" si="8"/>
        <v>0</v>
      </c>
      <c r="T32" s="28">
        <f t="shared" si="8"/>
        <v>0</v>
      </c>
      <c r="U32" s="28">
        <f t="shared" si="8"/>
        <v>0</v>
      </c>
      <c r="V32" s="28">
        <f t="shared" si="8"/>
        <v>0</v>
      </c>
      <c r="W32" s="28">
        <f t="shared" si="8"/>
        <v>0</v>
      </c>
    </row>
    <row r="35" spans="1:14" ht="21.75" customHeight="1">
      <c r="A35" s="149" t="s">
        <v>69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</row>
    <row r="36" spans="1:14" ht="21.75" customHeight="1">
      <c r="A36" s="30" t="s">
        <v>70</v>
      </c>
      <c r="B36" s="150" t="s">
        <v>71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</row>
    <row r="37" spans="1:14" ht="21.75" customHeight="1">
      <c r="A37" s="32" t="s">
        <v>58</v>
      </c>
      <c r="B37" s="147" t="s">
        <v>72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</row>
    <row r="38" spans="1:14" ht="21.75" customHeight="1">
      <c r="A38" s="32" t="s">
        <v>47</v>
      </c>
      <c r="B38" s="147" t="s">
        <v>73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</row>
    <row r="39" spans="1:20" ht="21.75" customHeight="1">
      <c r="A39" s="32" t="s">
        <v>74</v>
      </c>
      <c r="B39" s="147" t="s">
        <v>75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R39" s="39"/>
      <c r="T39" s="39"/>
    </row>
    <row r="40" spans="1:20" ht="21.75" customHeight="1">
      <c r="A40" s="32" t="s">
        <v>76</v>
      </c>
      <c r="B40" s="147" t="s">
        <v>77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R40" s="39"/>
      <c r="T40" s="39"/>
    </row>
    <row r="41" spans="1:20" ht="21.75" customHeight="1">
      <c r="A41" s="32" t="s">
        <v>78</v>
      </c>
      <c r="B41" s="147" t="s">
        <v>79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R41" s="39"/>
      <c r="T41" s="39"/>
    </row>
    <row r="42" spans="1:20" ht="21.75" customHeight="1">
      <c r="A42" s="32" t="s">
        <v>80</v>
      </c>
      <c r="B42" s="147" t="s">
        <v>81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R42" s="39"/>
      <c r="T42" s="39"/>
    </row>
  </sheetData>
  <sheetProtection sheet="1" objects="1" scenarios="1"/>
  <mergeCells count="43">
    <mergeCell ref="B39:N39"/>
    <mergeCell ref="B40:N40"/>
    <mergeCell ref="B41:N41"/>
    <mergeCell ref="B42:N42"/>
    <mergeCell ref="B32:I32"/>
    <mergeCell ref="A35:N35"/>
    <mergeCell ref="B36:N36"/>
    <mergeCell ref="B37:N37"/>
    <mergeCell ref="B38:N38"/>
    <mergeCell ref="B26:I26"/>
    <mergeCell ref="B27:I27"/>
    <mergeCell ref="B28:I28"/>
    <mergeCell ref="B29:I29"/>
    <mergeCell ref="B30:I30"/>
    <mergeCell ref="B21:I21"/>
    <mergeCell ref="B22:I22"/>
    <mergeCell ref="B23:I23"/>
    <mergeCell ref="B24:I24"/>
    <mergeCell ref="B25:I25"/>
    <mergeCell ref="B20:I20"/>
    <mergeCell ref="W10:W15"/>
    <mergeCell ref="L12:S12"/>
    <mergeCell ref="T12:V12"/>
    <mergeCell ref="L13:L14"/>
    <mergeCell ref="O13:O14"/>
    <mergeCell ref="B10:I15"/>
    <mergeCell ref="J10:J15"/>
    <mergeCell ref="S13:S15"/>
    <mergeCell ref="T13:T14"/>
    <mergeCell ref="B18:I18"/>
    <mergeCell ref="B19:I19"/>
    <mergeCell ref="K10:K15"/>
    <mergeCell ref="L10:V11"/>
    <mergeCell ref="B16:I16"/>
    <mergeCell ref="B17:I17"/>
    <mergeCell ref="B2:W2"/>
    <mergeCell ref="B3:W3"/>
    <mergeCell ref="B4:W4"/>
    <mergeCell ref="B5:W5"/>
    <mergeCell ref="A8:W8"/>
    <mergeCell ref="P13:P14"/>
    <mergeCell ref="V13:V15"/>
    <mergeCell ref="A10:A15"/>
  </mergeCells>
  <printOptions horizontalCentered="1"/>
  <pageMargins left="0.19645669291338586" right="0" top="1.4763779527559056" bottom="1.0826771653543306" header="1.1811023622047243" footer="0.7874015748031495"/>
  <pageSetup fitToHeight="0" fitToWidth="0" orientation="landscape" pageOrder="overThenDown" paperSize="9" scale="42"/>
  <legacyDrawing r:id="rId2"/>
  <oleObjects>
    <oleObject progId="PBrush" shapeId="3397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44" zoomScaleNormal="44" zoomScalePageLayoutView="0" workbookViewId="0" topLeftCell="A1">
      <selection activeCell="M20" sqref="M20"/>
    </sheetView>
  </sheetViews>
  <sheetFormatPr defaultColWidth="8.50390625" defaultRowHeight="12.75" customHeight="1"/>
  <cols>
    <col min="1" max="7" width="8.00390625" style="90" customWidth="1"/>
    <col min="8" max="8" width="12.375" style="90" customWidth="1"/>
    <col min="9" max="9" width="27.00390625" style="90" customWidth="1"/>
    <col min="10" max="10" width="9.00390625" style="90" customWidth="1"/>
    <col min="11" max="17" width="21.125" style="90" customWidth="1"/>
    <col min="18" max="18" width="28.00390625" style="90" customWidth="1"/>
    <col min="19" max="16384" width="8.50390625" style="90" customWidth="1"/>
  </cols>
  <sheetData>
    <row r="1" spans="1:18" ht="24" customHeight="1">
      <c r="A1" s="176"/>
      <c r="B1" s="176"/>
      <c r="C1" s="175" t="s">
        <v>0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24" customHeight="1">
      <c r="A2" s="176"/>
      <c r="B2" s="176"/>
      <c r="C2" s="175" t="s">
        <v>101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ht="24" customHeight="1">
      <c r="A3" s="176"/>
      <c r="B3" s="176"/>
      <c r="C3" s="175" t="s">
        <v>102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18" ht="24" customHeight="1">
      <c r="A4" s="176"/>
      <c r="B4" s="176"/>
      <c r="C4" s="175" t="s">
        <v>103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18" ht="21" customHeight="1">
      <c r="A5" s="91"/>
      <c r="B5" s="91"/>
      <c r="C5" s="91"/>
      <c r="D5" s="91"/>
      <c r="E5" s="91"/>
      <c r="F5" s="91"/>
      <c r="G5" s="91"/>
      <c r="H5" s="91"/>
      <c r="I5" s="160" t="s">
        <v>155</v>
      </c>
      <c r="J5" s="160"/>
      <c r="K5" s="160"/>
      <c r="L5" s="160"/>
      <c r="M5" s="160"/>
      <c r="N5" s="160"/>
      <c r="O5" s="92"/>
      <c r="P5" s="93"/>
      <c r="Q5" s="91"/>
      <c r="R5" s="91"/>
    </row>
    <row r="6" spans="1:18" ht="21" customHeight="1">
      <c r="A6" s="91"/>
      <c r="B6" s="91"/>
      <c r="C6" s="91"/>
      <c r="D6" s="91"/>
      <c r="E6" s="91"/>
      <c r="F6" s="91"/>
      <c r="G6" s="91"/>
      <c r="H6" s="91"/>
      <c r="I6" s="92"/>
      <c r="J6" s="92"/>
      <c r="K6" s="92"/>
      <c r="L6" s="92"/>
      <c r="M6" s="92"/>
      <c r="N6" s="92"/>
      <c r="O6" s="92"/>
      <c r="P6" s="92"/>
      <c r="Q6" s="91"/>
      <c r="R6" s="91"/>
    </row>
    <row r="7" spans="1:18" ht="23.25">
      <c r="A7" s="94"/>
      <c r="B7" s="94"/>
      <c r="C7" s="94"/>
      <c r="D7" s="94"/>
      <c r="E7" s="94"/>
      <c r="F7" s="94"/>
      <c r="G7" s="94"/>
      <c r="H7" s="94"/>
      <c r="I7" s="178" t="s">
        <v>139</v>
      </c>
      <c r="J7" s="178"/>
      <c r="K7" s="178"/>
      <c r="L7" s="178"/>
      <c r="M7" s="178"/>
      <c r="N7" s="178"/>
      <c r="O7" s="95"/>
      <c r="P7" s="96"/>
      <c r="Q7" s="94"/>
      <c r="R7" s="94"/>
    </row>
    <row r="8" spans="1:18" ht="15" customHeight="1">
      <c r="A8" s="94"/>
      <c r="B8" s="94"/>
      <c r="C8" s="94"/>
      <c r="D8" s="94"/>
      <c r="E8" s="94"/>
      <c r="F8" s="94"/>
      <c r="G8" s="94"/>
      <c r="H8" s="94"/>
      <c r="I8" s="95"/>
      <c r="J8" s="95"/>
      <c r="K8" s="163" t="s">
        <v>140</v>
      </c>
      <c r="L8" s="163"/>
      <c r="M8" s="163"/>
      <c r="N8" s="95"/>
      <c r="O8" s="95"/>
      <c r="P8" s="95"/>
      <c r="Q8" s="94"/>
      <c r="R8" s="94"/>
    </row>
    <row r="9" spans="1:18" ht="18.7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163"/>
      <c r="L9" s="163"/>
      <c r="M9" s="163"/>
      <c r="N9" s="97"/>
      <c r="O9" s="97"/>
      <c r="P9" s="97"/>
      <c r="Q9" s="97"/>
      <c r="R9" s="97"/>
    </row>
    <row r="10" spans="1:18" ht="58.5" customHeight="1">
      <c r="A10" s="155" t="s">
        <v>154</v>
      </c>
      <c r="B10" s="156"/>
      <c r="C10" s="156"/>
      <c r="D10" s="156"/>
      <c r="E10" s="156"/>
      <c r="F10" s="156"/>
      <c r="G10" s="156"/>
      <c r="H10" s="156"/>
      <c r="I10" s="156"/>
      <c r="J10" s="157"/>
      <c r="K10" s="167" t="s">
        <v>127</v>
      </c>
      <c r="L10" s="168"/>
      <c r="M10" s="168"/>
      <c r="N10" s="168"/>
      <c r="O10" s="168"/>
      <c r="P10" s="168"/>
      <c r="Q10" s="168"/>
      <c r="R10" s="169"/>
    </row>
    <row r="11" spans="1:18" ht="24" customHeight="1">
      <c r="A11" s="158" t="s">
        <v>146</v>
      </c>
      <c r="B11" s="159"/>
      <c r="C11" s="159"/>
      <c r="D11" s="159"/>
      <c r="E11" s="159"/>
      <c r="F11" s="159"/>
      <c r="G11" s="159"/>
      <c r="H11" s="159"/>
      <c r="I11" s="98">
        <f>58922.79-Q21</f>
        <v>0</v>
      </c>
      <c r="J11" s="99"/>
      <c r="K11" s="170"/>
      <c r="L11" s="171"/>
      <c r="M11" s="171"/>
      <c r="N11" s="171"/>
      <c r="O11" s="171"/>
      <c r="P11" s="171"/>
      <c r="Q11" s="171"/>
      <c r="R11" s="172"/>
    </row>
    <row r="12" spans="1:18" ht="23.25">
      <c r="A12" s="100"/>
      <c r="B12" s="101"/>
      <c r="C12" s="101"/>
      <c r="D12" s="101"/>
      <c r="E12" s="101"/>
      <c r="F12" s="101"/>
      <c r="G12" s="101"/>
      <c r="H12" s="101"/>
      <c r="I12" s="101"/>
      <c r="J12" s="99"/>
      <c r="K12" s="179" t="s">
        <v>13</v>
      </c>
      <c r="L12" s="161" t="s">
        <v>104</v>
      </c>
      <c r="M12" s="161" t="s">
        <v>105</v>
      </c>
      <c r="N12" s="161" t="s">
        <v>16</v>
      </c>
      <c r="O12" s="161" t="s">
        <v>106</v>
      </c>
      <c r="P12" s="183" t="s">
        <v>119</v>
      </c>
      <c r="Q12" s="161" t="s">
        <v>118</v>
      </c>
      <c r="R12" s="177" t="s">
        <v>142</v>
      </c>
    </row>
    <row r="13" spans="1:18" ht="32.2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99"/>
      <c r="K13" s="179"/>
      <c r="L13" s="161"/>
      <c r="M13" s="161"/>
      <c r="N13" s="161"/>
      <c r="O13" s="161"/>
      <c r="P13" s="184"/>
      <c r="Q13" s="161"/>
      <c r="R13" s="177"/>
    </row>
    <row r="14" spans="1:18" ht="26.25" customHeight="1">
      <c r="A14" s="102"/>
      <c r="B14" s="103"/>
      <c r="C14" s="103"/>
      <c r="D14" s="103"/>
      <c r="E14" s="103"/>
      <c r="F14" s="103"/>
      <c r="G14" s="103"/>
      <c r="H14" s="103"/>
      <c r="I14" s="103"/>
      <c r="J14" s="104"/>
      <c r="K14" s="105" t="s">
        <v>121</v>
      </c>
      <c r="L14" s="106" t="s">
        <v>122</v>
      </c>
      <c r="M14" s="107" t="s">
        <v>124</v>
      </c>
      <c r="N14" s="106" t="s">
        <v>123</v>
      </c>
      <c r="O14" s="106" t="s">
        <v>125</v>
      </c>
      <c r="P14" s="106" t="s">
        <v>120</v>
      </c>
      <c r="Q14" s="106" t="s">
        <v>126</v>
      </c>
      <c r="R14" s="177"/>
    </row>
    <row r="15" spans="1:23" ht="45" customHeight="1">
      <c r="A15" s="173" t="s">
        <v>181</v>
      </c>
      <c r="B15" s="174"/>
      <c r="C15" s="174"/>
      <c r="D15" s="174"/>
      <c r="E15" s="174"/>
      <c r="F15" s="174"/>
      <c r="G15" s="174"/>
      <c r="H15" s="174"/>
      <c r="I15" s="108" t="s">
        <v>7</v>
      </c>
      <c r="J15" s="109" t="s">
        <v>8</v>
      </c>
      <c r="K15" s="110">
        <v>2000</v>
      </c>
      <c r="L15" s="110">
        <v>6000</v>
      </c>
      <c r="M15" s="110">
        <v>7000</v>
      </c>
      <c r="N15" s="110">
        <v>4000</v>
      </c>
      <c r="O15" s="110">
        <f aca="true" t="shared" si="0" ref="K15:Q15">SUM(O16:O16)</f>
        <v>0</v>
      </c>
      <c r="P15" s="110">
        <f t="shared" si="0"/>
        <v>0</v>
      </c>
      <c r="Q15" s="110">
        <f t="shared" si="0"/>
        <v>0</v>
      </c>
      <c r="R15" s="111">
        <f>SUM(K15:Q15)</f>
        <v>19000</v>
      </c>
      <c r="U15" s="112"/>
      <c r="V15" s="113"/>
      <c r="W15" s="113"/>
    </row>
    <row r="16" spans="1:23" ht="39.75" customHeight="1">
      <c r="A16" s="180" t="s">
        <v>144</v>
      </c>
      <c r="B16" s="181"/>
      <c r="C16" s="181"/>
      <c r="D16" s="181"/>
      <c r="E16" s="181"/>
      <c r="F16" s="181"/>
      <c r="G16" s="181"/>
      <c r="H16" s="181"/>
      <c r="I16" s="114" t="s">
        <v>50</v>
      </c>
      <c r="J16" s="115"/>
      <c r="K16" s="121">
        <v>2000</v>
      </c>
      <c r="L16" s="122">
        <v>6000</v>
      </c>
      <c r="M16" s="121">
        <v>7000</v>
      </c>
      <c r="N16" s="121">
        <v>4000</v>
      </c>
      <c r="O16" s="116"/>
      <c r="P16" s="116"/>
      <c r="Q16" s="116"/>
      <c r="R16" s="117"/>
      <c r="U16" s="112"/>
      <c r="V16" s="113"/>
      <c r="W16" s="113"/>
    </row>
    <row r="17" spans="1:23" ht="75" customHeight="1">
      <c r="A17" s="173" t="s">
        <v>182</v>
      </c>
      <c r="B17" s="174"/>
      <c r="C17" s="174"/>
      <c r="D17" s="174"/>
      <c r="E17" s="174"/>
      <c r="F17" s="174"/>
      <c r="G17" s="174"/>
      <c r="H17" s="174"/>
      <c r="I17" s="108" t="s">
        <v>7</v>
      </c>
      <c r="J17" s="109" t="s">
        <v>8</v>
      </c>
      <c r="K17" s="110">
        <f aca="true" t="shared" si="1" ref="K17:Q19">SUM(K18:K18)</f>
        <v>0</v>
      </c>
      <c r="L17" s="110">
        <f t="shared" si="1"/>
        <v>0</v>
      </c>
      <c r="M17" s="110">
        <v>18000</v>
      </c>
      <c r="N17" s="110">
        <f t="shared" si="1"/>
        <v>0</v>
      </c>
      <c r="O17" s="110">
        <f t="shared" si="1"/>
        <v>0</v>
      </c>
      <c r="P17" s="110">
        <f t="shared" si="1"/>
        <v>0</v>
      </c>
      <c r="Q17" s="110">
        <v>3922.79</v>
      </c>
      <c r="R17" s="111">
        <f>SUM(K17:Q17)</f>
        <v>21922.79</v>
      </c>
      <c r="U17" s="112"/>
      <c r="V17" s="113"/>
      <c r="W17" s="113"/>
    </row>
    <row r="18" spans="1:23" ht="44.25" customHeight="1">
      <c r="A18" s="180" t="s">
        <v>149</v>
      </c>
      <c r="B18" s="181"/>
      <c r="C18" s="181"/>
      <c r="D18" s="181"/>
      <c r="E18" s="181"/>
      <c r="F18" s="181"/>
      <c r="G18" s="181"/>
      <c r="H18" s="181"/>
      <c r="I18" s="114" t="s">
        <v>188</v>
      </c>
      <c r="J18" s="115"/>
      <c r="K18" s="116">
        <v>0</v>
      </c>
      <c r="L18" s="116"/>
      <c r="M18" s="121">
        <v>18000</v>
      </c>
      <c r="N18" s="118"/>
      <c r="O18" s="118"/>
      <c r="P18" s="118"/>
      <c r="Q18" s="118">
        <v>3922.79</v>
      </c>
      <c r="R18" s="117"/>
      <c r="U18" s="112"/>
      <c r="V18" s="113"/>
      <c r="W18" s="113"/>
    </row>
    <row r="19" spans="1:18" ht="44.25" customHeight="1">
      <c r="A19" s="173" t="s">
        <v>183</v>
      </c>
      <c r="B19" s="174"/>
      <c r="C19" s="174"/>
      <c r="D19" s="174"/>
      <c r="E19" s="174"/>
      <c r="F19" s="174"/>
      <c r="G19" s="174"/>
      <c r="H19" s="174"/>
      <c r="I19" s="133" t="s">
        <v>7</v>
      </c>
      <c r="J19" s="109" t="s">
        <v>8</v>
      </c>
      <c r="K19" s="110">
        <v>18000</v>
      </c>
      <c r="L19" s="110">
        <f t="shared" si="1"/>
        <v>0</v>
      </c>
      <c r="M19" s="110">
        <f t="shared" si="1"/>
        <v>0</v>
      </c>
      <c r="N19" s="110">
        <f t="shared" si="1"/>
        <v>0</v>
      </c>
      <c r="O19" s="110">
        <f t="shared" si="1"/>
        <v>0</v>
      </c>
      <c r="P19" s="110">
        <f t="shared" si="1"/>
        <v>0</v>
      </c>
      <c r="Q19" s="110">
        <f t="shared" si="1"/>
        <v>0</v>
      </c>
      <c r="R19" s="111">
        <f>SUM(K19:Q19)</f>
        <v>18000</v>
      </c>
    </row>
    <row r="20" spans="1:18" ht="44.25" customHeight="1">
      <c r="A20" s="180" t="s">
        <v>150</v>
      </c>
      <c r="B20" s="181"/>
      <c r="C20" s="181"/>
      <c r="D20" s="181"/>
      <c r="E20" s="181"/>
      <c r="F20" s="181"/>
      <c r="G20" s="181"/>
      <c r="H20" s="182"/>
      <c r="I20" s="134" t="s">
        <v>189</v>
      </c>
      <c r="J20" s="115"/>
      <c r="K20" s="124">
        <v>18000</v>
      </c>
      <c r="L20" s="121"/>
      <c r="M20" s="125"/>
      <c r="N20" s="125"/>
      <c r="O20" s="125"/>
      <c r="P20" s="125"/>
      <c r="Q20" s="125"/>
      <c r="R20" s="117"/>
    </row>
    <row r="21" spans="1:18" ht="44.25" customHeight="1">
      <c r="A21" s="164" t="s">
        <v>156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6"/>
      <c r="Q21" s="186">
        <f>R15+R17+R19</f>
        <v>58922.79</v>
      </c>
      <c r="R21" s="187"/>
    </row>
    <row r="22" spans="1:13" ht="12.7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</row>
    <row r="23" spans="1:18" ht="12.7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</row>
    <row r="24" spans="1:18" ht="12.75" customHeight="1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</row>
    <row r="25" spans="1:13" ht="12.75" customHeight="1">
      <c r="A25" s="120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</row>
  </sheetData>
  <sheetProtection/>
  <mergeCells count="29">
    <mergeCell ref="A20:H20"/>
    <mergeCell ref="P12:P13"/>
    <mergeCell ref="Q12:Q13"/>
    <mergeCell ref="A24:R24"/>
    <mergeCell ref="A16:H16"/>
    <mergeCell ref="A15:H15"/>
    <mergeCell ref="Q21:R21"/>
    <mergeCell ref="A17:H17"/>
    <mergeCell ref="A18:H18"/>
    <mergeCell ref="C1:R1"/>
    <mergeCell ref="C2:R2"/>
    <mergeCell ref="C3:R3"/>
    <mergeCell ref="C4:R4"/>
    <mergeCell ref="A1:B4"/>
    <mergeCell ref="R12:R14"/>
    <mergeCell ref="I7:N7"/>
    <mergeCell ref="K12:K13"/>
    <mergeCell ref="L12:L13"/>
    <mergeCell ref="M12:M13"/>
    <mergeCell ref="A10:J10"/>
    <mergeCell ref="A11:H11"/>
    <mergeCell ref="I5:N5"/>
    <mergeCell ref="N12:N13"/>
    <mergeCell ref="O12:O13"/>
    <mergeCell ref="A23:R23"/>
    <mergeCell ref="K8:M9"/>
    <mergeCell ref="A21:P21"/>
    <mergeCell ref="K10:R11"/>
    <mergeCell ref="A19:H19"/>
  </mergeCells>
  <printOptions horizontalCentered="1"/>
  <pageMargins left="0.19645669291338586" right="0" top="1.4763779527559056" bottom="1.0826771653543306" header="1.1811023622047243" footer="0.7874015748031495"/>
  <pageSetup fitToHeight="0" fitToWidth="0" horizontalDpi="600" verticalDpi="600" orientation="landscape" pageOrder="overThenDown" paperSize="9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2"/>
  <sheetViews>
    <sheetView zoomScale="40" zoomScaleNormal="40" zoomScalePageLayoutView="0" workbookViewId="0" topLeftCell="A1">
      <selection activeCell="P23" sqref="P23"/>
    </sheetView>
  </sheetViews>
  <sheetFormatPr defaultColWidth="8.50390625" defaultRowHeight="12.75" customHeight="1"/>
  <cols>
    <col min="1" max="7" width="8.00390625" style="1" customWidth="1"/>
    <col min="8" max="8" width="10.875" style="1" customWidth="1"/>
    <col min="9" max="9" width="27.00390625" style="1" customWidth="1"/>
    <col min="10" max="10" width="9.00390625" style="1" customWidth="1"/>
    <col min="11" max="17" width="21.125" style="1" customWidth="1"/>
    <col min="18" max="18" width="28.00390625" style="1" customWidth="1"/>
    <col min="19" max="16384" width="8.50390625" style="1" customWidth="1"/>
  </cols>
  <sheetData>
    <row r="1" spans="1:18" ht="24" customHeight="1">
      <c r="A1" s="193"/>
      <c r="B1" s="193"/>
      <c r="C1" s="175" t="s">
        <v>0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24" customHeight="1">
      <c r="A2" s="193"/>
      <c r="B2" s="193"/>
      <c r="C2" s="175" t="s">
        <v>101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ht="24" customHeight="1">
      <c r="A3" s="193"/>
      <c r="B3" s="193"/>
      <c r="C3" s="175" t="s">
        <v>102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18" ht="24" customHeight="1">
      <c r="A4" s="193"/>
      <c r="B4" s="193"/>
      <c r="C4" s="175" t="s">
        <v>103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18" ht="24" customHeight="1">
      <c r="A5" s="127"/>
      <c r="B5" s="127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</row>
    <row r="6" spans="1:18" ht="21" customHeight="1">
      <c r="A6" s="48"/>
      <c r="B6" s="48"/>
      <c r="C6" s="48"/>
      <c r="D6" s="48"/>
      <c r="E6" s="48"/>
      <c r="F6" s="48"/>
      <c r="G6" s="48"/>
      <c r="H6" s="48"/>
      <c r="I6" s="160" t="s">
        <v>155</v>
      </c>
      <c r="J6" s="160"/>
      <c r="K6" s="160"/>
      <c r="L6" s="160"/>
      <c r="M6" s="160"/>
      <c r="N6" s="160"/>
      <c r="O6" s="49"/>
      <c r="P6" s="50"/>
      <c r="Q6" s="48"/>
      <c r="R6" s="48"/>
    </row>
    <row r="7" spans="1:18" ht="21" customHeight="1">
      <c r="A7" s="48"/>
      <c r="B7" s="48"/>
      <c r="C7" s="48"/>
      <c r="D7" s="48"/>
      <c r="E7" s="48"/>
      <c r="F7" s="48"/>
      <c r="G7" s="48"/>
      <c r="H7" s="48"/>
      <c r="I7" s="49"/>
      <c r="J7" s="49"/>
      <c r="K7" s="49"/>
      <c r="L7" s="49"/>
      <c r="M7" s="49"/>
      <c r="N7" s="49"/>
      <c r="O7" s="49"/>
      <c r="P7" s="49"/>
      <c r="Q7" s="48"/>
      <c r="R7" s="48"/>
    </row>
    <row r="8" spans="1:18" ht="23.25">
      <c r="A8" s="51"/>
      <c r="B8" s="51"/>
      <c r="C8" s="51"/>
      <c r="D8" s="51"/>
      <c r="E8" s="51"/>
      <c r="F8" s="51"/>
      <c r="G8" s="51"/>
      <c r="H8" s="51"/>
      <c r="I8" s="178" t="s">
        <v>139</v>
      </c>
      <c r="J8" s="178"/>
      <c r="K8" s="178"/>
      <c r="L8" s="178"/>
      <c r="M8" s="178"/>
      <c r="N8" s="178"/>
      <c r="O8" s="52"/>
      <c r="P8" s="53"/>
      <c r="Q8" s="51"/>
      <c r="R8" s="51"/>
    </row>
    <row r="9" spans="1:18" ht="15" customHeight="1">
      <c r="A9" s="51"/>
      <c r="B9" s="51"/>
      <c r="C9" s="51"/>
      <c r="D9" s="51"/>
      <c r="E9" s="51"/>
      <c r="F9" s="51"/>
      <c r="G9" s="51"/>
      <c r="H9" s="51"/>
      <c r="I9" s="52"/>
      <c r="J9" s="52"/>
      <c r="K9" s="163" t="s">
        <v>140</v>
      </c>
      <c r="L9" s="163"/>
      <c r="M9" s="163"/>
      <c r="N9" s="52"/>
      <c r="O9" s="52"/>
      <c r="P9" s="52"/>
      <c r="Q9" s="51"/>
      <c r="R9" s="51"/>
    </row>
    <row r="10" spans="1:18" ht="18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163"/>
      <c r="L10" s="163"/>
      <c r="M10" s="163"/>
      <c r="N10" s="54"/>
      <c r="O10" s="54"/>
      <c r="P10" s="54"/>
      <c r="Q10" s="54"/>
      <c r="R10" s="54"/>
    </row>
    <row r="11" spans="1:18" ht="58.5" customHeight="1">
      <c r="A11" s="190" t="s">
        <v>184</v>
      </c>
      <c r="B11" s="191"/>
      <c r="C11" s="191"/>
      <c r="D11" s="191"/>
      <c r="E11" s="191"/>
      <c r="F11" s="191"/>
      <c r="G11" s="191"/>
      <c r="H11" s="191"/>
      <c r="I11" s="191"/>
      <c r="J11" s="192"/>
      <c r="K11" s="167" t="s">
        <v>127</v>
      </c>
      <c r="L11" s="168"/>
      <c r="M11" s="168"/>
      <c r="N11" s="168"/>
      <c r="O11" s="168"/>
      <c r="P11" s="168"/>
      <c r="Q11" s="168"/>
      <c r="R11" s="169"/>
    </row>
    <row r="12" spans="1:18" ht="45" customHeight="1">
      <c r="A12" s="188" t="s">
        <v>147</v>
      </c>
      <c r="B12" s="189"/>
      <c r="C12" s="189"/>
      <c r="D12" s="189"/>
      <c r="E12" s="189"/>
      <c r="F12" s="189"/>
      <c r="G12" s="189"/>
      <c r="H12" s="189"/>
      <c r="I12" s="71">
        <f>20000-Q18</f>
        <v>20000</v>
      </c>
      <c r="J12" s="67"/>
      <c r="K12" s="170"/>
      <c r="L12" s="171"/>
      <c r="M12" s="171"/>
      <c r="N12" s="171"/>
      <c r="O12" s="171"/>
      <c r="P12" s="171"/>
      <c r="Q12" s="171"/>
      <c r="R12" s="172"/>
    </row>
    <row r="13" spans="1:18" ht="23.25">
      <c r="A13" s="86"/>
      <c r="B13" s="86"/>
      <c r="C13" s="86"/>
      <c r="D13" s="86"/>
      <c r="E13" s="86"/>
      <c r="F13" s="86"/>
      <c r="G13" s="86"/>
      <c r="H13" s="86"/>
      <c r="I13" s="86"/>
      <c r="J13" s="67"/>
      <c r="K13" s="179" t="s">
        <v>13</v>
      </c>
      <c r="L13" s="161" t="s">
        <v>104</v>
      </c>
      <c r="M13" s="161" t="s">
        <v>105</v>
      </c>
      <c r="N13" s="161" t="s">
        <v>16</v>
      </c>
      <c r="O13" s="161" t="s">
        <v>106</v>
      </c>
      <c r="P13" s="183" t="s">
        <v>119</v>
      </c>
      <c r="Q13" s="161" t="s">
        <v>118</v>
      </c>
      <c r="R13" s="177" t="s">
        <v>142</v>
      </c>
    </row>
    <row r="14" spans="1:18" ht="32.25" customHeight="1">
      <c r="A14" s="188"/>
      <c r="B14" s="189"/>
      <c r="C14" s="189"/>
      <c r="D14" s="189"/>
      <c r="E14" s="189"/>
      <c r="F14" s="189"/>
      <c r="G14" s="189"/>
      <c r="H14" s="189"/>
      <c r="I14" s="87"/>
      <c r="J14" s="67"/>
      <c r="K14" s="179"/>
      <c r="L14" s="161"/>
      <c r="M14" s="161"/>
      <c r="N14" s="161"/>
      <c r="O14" s="161"/>
      <c r="P14" s="184"/>
      <c r="Q14" s="161"/>
      <c r="R14" s="177"/>
    </row>
    <row r="15" spans="1:18" ht="26.25" customHeight="1">
      <c r="A15" s="68"/>
      <c r="B15" s="69"/>
      <c r="C15" s="69"/>
      <c r="D15" s="69"/>
      <c r="E15" s="69"/>
      <c r="F15" s="69"/>
      <c r="G15" s="69"/>
      <c r="H15" s="69"/>
      <c r="I15" s="69"/>
      <c r="J15" s="70"/>
      <c r="K15" s="77" t="s">
        <v>121</v>
      </c>
      <c r="L15" s="76" t="s">
        <v>122</v>
      </c>
      <c r="M15" s="72" t="s">
        <v>124</v>
      </c>
      <c r="N15" s="76" t="s">
        <v>123</v>
      </c>
      <c r="O15" s="76" t="s">
        <v>125</v>
      </c>
      <c r="P15" s="76" t="s">
        <v>120</v>
      </c>
      <c r="Q15" s="76" t="s">
        <v>126</v>
      </c>
      <c r="R15" s="177"/>
    </row>
    <row r="16" spans="1:23" ht="52.5" customHeight="1">
      <c r="A16" s="173" t="s">
        <v>185</v>
      </c>
      <c r="B16" s="174"/>
      <c r="C16" s="174"/>
      <c r="D16" s="174"/>
      <c r="E16" s="174"/>
      <c r="F16" s="174"/>
      <c r="G16" s="174"/>
      <c r="H16" s="174"/>
      <c r="I16" s="78" t="s">
        <v>7</v>
      </c>
      <c r="J16" s="79" t="s">
        <v>8</v>
      </c>
      <c r="K16" s="80">
        <f aca="true" t="shared" si="0" ref="K16:Q16">SUM(K17:K17)</f>
        <v>0</v>
      </c>
      <c r="L16" s="80">
        <f t="shared" si="0"/>
        <v>0</v>
      </c>
      <c r="M16" s="80">
        <f t="shared" si="0"/>
        <v>0</v>
      </c>
      <c r="N16" s="80">
        <f t="shared" si="0"/>
        <v>0</v>
      </c>
      <c r="O16" s="80">
        <f t="shared" si="0"/>
        <v>0</v>
      </c>
      <c r="P16" s="80">
        <f t="shared" si="0"/>
        <v>0</v>
      </c>
      <c r="Q16" s="80">
        <f t="shared" si="0"/>
        <v>0</v>
      </c>
      <c r="R16" s="81">
        <f>SUM(K16:Q16)</f>
        <v>0</v>
      </c>
      <c r="U16" s="16"/>
      <c r="V16" s="17"/>
      <c r="W16" s="17"/>
    </row>
    <row r="17" spans="1:23" ht="39.75" customHeight="1">
      <c r="A17" s="180" t="s">
        <v>145</v>
      </c>
      <c r="B17" s="181"/>
      <c r="C17" s="181"/>
      <c r="D17" s="181"/>
      <c r="E17" s="181"/>
      <c r="F17" s="181"/>
      <c r="G17" s="181"/>
      <c r="H17" s="181"/>
      <c r="I17" s="55" t="s">
        <v>190</v>
      </c>
      <c r="J17" s="56"/>
      <c r="K17" s="123"/>
      <c r="L17" s="123"/>
      <c r="M17" s="124"/>
      <c r="N17" s="124"/>
      <c r="O17" s="124"/>
      <c r="P17" s="124"/>
      <c r="Q17" s="124"/>
      <c r="R17" s="57"/>
      <c r="U17" s="16"/>
      <c r="V17" s="17"/>
      <c r="W17" s="17"/>
    </row>
    <row r="18" spans="1:18" ht="55.5" customHeight="1">
      <c r="A18" s="164" t="s">
        <v>156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6"/>
      <c r="Q18" s="186">
        <f>R16</f>
        <v>0</v>
      </c>
      <c r="R18" s="187"/>
    </row>
    <row r="19" spans="1:13" ht="21.7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8" ht="39.75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8" ht="21.75" customHeight="1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</row>
    <row r="22" spans="1:13" ht="21.75" customHeight="1">
      <c r="A22" s="44"/>
      <c r="B22"/>
      <c r="C22"/>
      <c r="D22"/>
      <c r="E22"/>
      <c r="F22"/>
      <c r="G22"/>
      <c r="H22"/>
      <c r="I22"/>
      <c r="J22"/>
      <c r="K22"/>
      <c r="L22"/>
      <c r="M22"/>
    </row>
  </sheetData>
  <sheetProtection/>
  <mergeCells count="26">
    <mergeCell ref="A1:B4"/>
    <mergeCell ref="C1:R1"/>
    <mergeCell ref="C2:R2"/>
    <mergeCell ref="C3:R3"/>
    <mergeCell ref="C4:R4"/>
    <mergeCell ref="I6:N6"/>
    <mergeCell ref="I8:N8"/>
    <mergeCell ref="K9:M10"/>
    <mergeCell ref="A11:J11"/>
    <mergeCell ref="K11:R12"/>
    <mergeCell ref="A12:H12"/>
    <mergeCell ref="K13:K14"/>
    <mergeCell ref="L13:L14"/>
    <mergeCell ref="M13:M14"/>
    <mergeCell ref="N13:N14"/>
    <mergeCell ref="O13:O14"/>
    <mergeCell ref="A18:P18"/>
    <mergeCell ref="Q18:R18"/>
    <mergeCell ref="A20:R20"/>
    <mergeCell ref="A21:R21"/>
    <mergeCell ref="P13:P14"/>
    <mergeCell ref="Q13:Q14"/>
    <mergeCell ref="R13:R15"/>
    <mergeCell ref="A14:H14"/>
    <mergeCell ref="A16:H16"/>
    <mergeCell ref="A17:H17"/>
  </mergeCells>
  <printOptions horizontalCentered="1"/>
  <pageMargins left="0.19645669291338586" right="0" top="1.4763779527559056" bottom="1.0826771653543306" header="1.1811023622047243" footer="0.7874015748031495"/>
  <pageSetup fitToHeight="0" fitToWidth="0" horizontalDpi="600" verticalDpi="600" orientation="landscape" pageOrder="overThenDown" paperSize="9" scale="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"/>
  <sheetViews>
    <sheetView zoomScale="60" zoomScaleNormal="60" zoomScalePageLayoutView="0" workbookViewId="0" topLeftCell="A10">
      <selection activeCell="I13" sqref="I13"/>
    </sheetView>
  </sheetViews>
  <sheetFormatPr defaultColWidth="8.50390625" defaultRowHeight="12.75" customHeight="1"/>
  <cols>
    <col min="1" max="7" width="8.00390625" style="1" customWidth="1"/>
    <col min="8" max="8" width="23.125" style="1" customWidth="1"/>
    <col min="9" max="9" width="30.75390625" style="1" customWidth="1"/>
    <col min="10" max="10" width="49.625" style="1" customWidth="1"/>
    <col min="11" max="11" width="21.125" style="1" customWidth="1"/>
    <col min="12" max="12" width="19.75390625" style="1" customWidth="1"/>
    <col min="13" max="16384" width="8.50390625" style="1" customWidth="1"/>
  </cols>
  <sheetData>
    <row r="1" spans="1:12" ht="24" customHeight="1">
      <c r="A1" s="193"/>
      <c r="B1" s="193"/>
      <c r="C1" s="175" t="s">
        <v>0</v>
      </c>
      <c r="D1" s="175"/>
      <c r="E1" s="175"/>
      <c r="F1" s="175"/>
      <c r="G1" s="175"/>
      <c r="H1" s="175"/>
      <c r="I1" s="175"/>
      <c r="J1" s="175"/>
      <c r="K1" s="175"/>
      <c r="L1" s="175"/>
    </row>
    <row r="2" spans="1:12" ht="24" customHeight="1">
      <c r="A2" s="193"/>
      <c r="B2" s="193"/>
      <c r="C2" s="175" t="s">
        <v>101</v>
      </c>
      <c r="D2" s="175"/>
      <c r="E2" s="175"/>
      <c r="F2" s="175"/>
      <c r="G2" s="175"/>
      <c r="H2" s="175"/>
      <c r="I2" s="175"/>
      <c r="J2" s="175"/>
      <c r="K2" s="175"/>
      <c r="L2" s="175"/>
    </row>
    <row r="3" spans="1:12" ht="24" customHeight="1">
      <c r="A3" s="193"/>
      <c r="B3" s="193"/>
      <c r="C3" s="175" t="s">
        <v>102</v>
      </c>
      <c r="D3" s="175"/>
      <c r="E3" s="175"/>
      <c r="F3" s="175"/>
      <c r="G3" s="175"/>
      <c r="H3" s="175"/>
      <c r="I3" s="175"/>
      <c r="J3" s="175"/>
      <c r="K3" s="175"/>
      <c r="L3" s="175"/>
    </row>
    <row r="4" spans="1:12" ht="24" customHeight="1">
      <c r="A4" s="193"/>
      <c r="B4" s="193"/>
      <c r="C4" s="175" t="s">
        <v>103</v>
      </c>
      <c r="D4" s="175"/>
      <c r="E4" s="175"/>
      <c r="F4" s="175"/>
      <c r="G4" s="175"/>
      <c r="H4" s="175"/>
      <c r="I4" s="175"/>
      <c r="J4" s="175"/>
      <c r="K4" s="175"/>
      <c r="L4" s="175"/>
    </row>
    <row r="5" spans="1:12" ht="24" customHeight="1">
      <c r="A5" s="127"/>
      <c r="B5" s="127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ht="21" customHeight="1">
      <c r="A6" s="160" t="s">
        <v>155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ht="21" customHeight="1">
      <c r="A7" s="48"/>
      <c r="B7" s="48"/>
      <c r="C7" s="48"/>
      <c r="D7" s="48"/>
      <c r="E7" s="48"/>
      <c r="F7" s="48"/>
      <c r="G7" s="48"/>
      <c r="H7" s="48"/>
      <c r="I7" s="49"/>
      <c r="J7" s="49"/>
      <c r="K7" s="49"/>
      <c r="L7" s="49"/>
    </row>
    <row r="8" spans="1:12" ht="23.25" customHeight="1">
      <c r="A8" s="178" t="s">
        <v>139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12" ht="24" customHeight="1">
      <c r="A9" s="163" t="s">
        <v>140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9.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64"/>
      <c r="L10" s="54"/>
    </row>
    <row r="11" spans="1:12" ht="51.75" customHeight="1">
      <c r="A11" s="190" t="s">
        <v>154</v>
      </c>
      <c r="B11" s="191"/>
      <c r="C11" s="191"/>
      <c r="D11" s="191"/>
      <c r="E11" s="191"/>
      <c r="F11" s="191"/>
      <c r="G11" s="191"/>
      <c r="H11" s="191"/>
      <c r="I11" s="191"/>
      <c r="J11" s="192"/>
      <c r="K11" s="198" t="s">
        <v>141</v>
      </c>
      <c r="L11" s="198"/>
    </row>
    <row r="12" spans="1:12" ht="37.5" customHeight="1">
      <c r="A12" s="158" t="s">
        <v>148</v>
      </c>
      <c r="B12" s="159"/>
      <c r="C12" s="159"/>
      <c r="D12" s="159"/>
      <c r="E12" s="159"/>
      <c r="F12" s="159"/>
      <c r="G12" s="159"/>
      <c r="H12" s="159"/>
      <c r="I12" s="71">
        <f>17349.49-K20</f>
        <v>17349.49</v>
      </c>
      <c r="J12" s="67"/>
      <c r="K12" s="198"/>
      <c r="L12" s="198"/>
    </row>
    <row r="13" spans="1:12" ht="21.75" customHeight="1">
      <c r="A13" s="65"/>
      <c r="B13" s="66"/>
      <c r="C13" s="66"/>
      <c r="D13" s="66"/>
      <c r="E13" s="66"/>
      <c r="F13" s="66"/>
      <c r="G13" s="66"/>
      <c r="H13" s="66"/>
      <c r="I13" s="66"/>
      <c r="J13" s="67"/>
      <c r="K13" s="194" t="s">
        <v>128</v>
      </c>
      <c r="L13" s="195"/>
    </row>
    <row r="14" spans="1:12" ht="32.25" customHeight="1">
      <c r="A14" s="65"/>
      <c r="B14" s="66"/>
      <c r="C14" s="66"/>
      <c r="D14" s="66"/>
      <c r="E14" s="66"/>
      <c r="F14" s="66"/>
      <c r="G14" s="66"/>
      <c r="H14" s="66"/>
      <c r="I14" s="66"/>
      <c r="J14" s="67"/>
      <c r="K14" s="196"/>
      <c r="L14" s="197"/>
    </row>
    <row r="15" spans="1:12" ht="30" customHeight="1">
      <c r="A15" s="73"/>
      <c r="B15" s="74"/>
      <c r="C15" s="74"/>
      <c r="D15" s="74"/>
      <c r="E15" s="74"/>
      <c r="F15" s="74"/>
      <c r="G15" s="74"/>
      <c r="H15" s="74"/>
      <c r="I15" s="74"/>
      <c r="J15" s="75"/>
      <c r="K15" s="199" t="s">
        <v>129</v>
      </c>
      <c r="L15" s="200"/>
    </row>
    <row r="16" spans="1:17" ht="50.25" customHeight="1">
      <c r="A16" s="173" t="s">
        <v>186</v>
      </c>
      <c r="B16" s="174"/>
      <c r="C16" s="174"/>
      <c r="D16" s="174"/>
      <c r="E16" s="174"/>
      <c r="F16" s="174"/>
      <c r="G16" s="174"/>
      <c r="H16" s="174"/>
      <c r="I16" s="78" t="s">
        <v>7</v>
      </c>
      <c r="J16" s="82" t="s">
        <v>8</v>
      </c>
      <c r="K16" s="201">
        <f>SUM(K17:K17)</f>
        <v>0</v>
      </c>
      <c r="L16" s="202"/>
      <c r="O16" s="16"/>
      <c r="P16" s="17"/>
      <c r="Q16" s="17"/>
    </row>
    <row r="17" spans="1:17" ht="46.5" customHeight="1">
      <c r="A17" s="180" t="s">
        <v>153</v>
      </c>
      <c r="B17" s="181"/>
      <c r="C17" s="181"/>
      <c r="D17" s="181"/>
      <c r="E17" s="181"/>
      <c r="F17" s="181"/>
      <c r="G17" s="181"/>
      <c r="H17" s="181"/>
      <c r="I17" s="55" t="s">
        <v>191</v>
      </c>
      <c r="J17" s="58"/>
      <c r="K17" s="203"/>
      <c r="L17" s="203"/>
      <c r="O17" s="16"/>
      <c r="P17" s="17"/>
      <c r="Q17" s="17"/>
    </row>
    <row r="18" spans="1:12" ht="46.5" customHeight="1">
      <c r="A18" s="173" t="s">
        <v>187</v>
      </c>
      <c r="B18" s="174"/>
      <c r="C18" s="174"/>
      <c r="D18" s="174"/>
      <c r="E18" s="174"/>
      <c r="F18" s="174"/>
      <c r="G18" s="174"/>
      <c r="H18" s="174"/>
      <c r="I18" s="78" t="s">
        <v>7</v>
      </c>
      <c r="J18" s="82" t="s">
        <v>8</v>
      </c>
      <c r="K18" s="201">
        <f>SUM(K19:K19)</f>
        <v>0</v>
      </c>
      <c r="L18" s="202"/>
    </row>
    <row r="19" spans="1:12" ht="46.5" customHeight="1">
      <c r="A19" s="180" t="s">
        <v>151</v>
      </c>
      <c r="B19" s="181"/>
      <c r="C19" s="181"/>
      <c r="D19" s="181"/>
      <c r="E19" s="181"/>
      <c r="F19" s="181"/>
      <c r="G19" s="181"/>
      <c r="H19" s="181"/>
      <c r="I19" s="88" t="s">
        <v>188</v>
      </c>
      <c r="J19" s="89"/>
      <c r="K19" s="204"/>
      <c r="L19" s="204"/>
    </row>
    <row r="20" spans="1:12" ht="46.5" customHeight="1">
      <c r="A20" s="205" t="s">
        <v>156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6">
        <f>K16+K18</f>
        <v>0</v>
      </c>
      <c r="L20" s="205"/>
    </row>
    <row r="21" spans="1:11" ht="33" customHeight="1">
      <c r="A21" s="44"/>
      <c r="B21"/>
      <c r="C21"/>
      <c r="D21"/>
      <c r="E21"/>
      <c r="F21"/>
      <c r="G21"/>
      <c r="H21"/>
      <c r="I21"/>
      <c r="J21"/>
      <c r="K21"/>
    </row>
  </sheetData>
  <sheetProtection/>
  <mergeCells count="23">
    <mergeCell ref="A18:H18"/>
    <mergeCell ref="K18:L18"/>
    <mergeCell ref="A19:H19"/>
    <mergeCell ref="K19:L19"/>
    <mergeCell ref="A20:J20"/>
    <mergeCell ref="K20:L20"/>
    <mergeCell ref="K13:L14"/>
    <mergeCell ref="A17:H17"/>
    <mergeCell ref="K11:L12"/>
    <mergeCell ref="K15:L15"/>
    <mergeCell ref="K16:L16"/>
    <mergeCell ref="K17:L17"/>
    <mergeCell ref="A16:H16"/>
    <mergeCell ref="A11:J11"/>
    <mergeCell ref="A12:H12"/>
    <mergeCell ref="A8:L8"/>
    <mergeCell ref="A9:L9"/>
    <mergeCell ref="A1:B4"/>
    <mergeCell ref="C1:L1"/>
    <mergeCell ref="C2:L2"/>
    <mergeCell ref="C3:L3"/>
    <mergeCell ref="C4:L4"/>
    <mergeCell ref="A6:L6"/>
  </mergeCells>
  <printOptions horizontalCentered="1"/>
  <pageMargins left="0.19645669291338586" right="0" top="1.4763779527559056" bottom="1.0826771653543306" header="1.1811023622047243" footer="0.7874015748031495"/>
  <pageSetup fitToHeight="0" fitToWidth="0" horizontalDpi="600" verticalDpi="600" orientation="landscape" pageOrder="overThenDown" paperSize="9" scale="4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2" sqref="B22"/>
    </sheetView>
  </sheetViews>
  <sheetFormatPr defaultColWidth="9.00390625" defaultRowHeight="14.25"/>
  <cols>
    <col min="1" max="1" width="7.625" style="0" customWidth="1"/>
    <col min="2" max="2" width="74.50390625" style="0" customWidth="1"/>
  </cols>
  <sheetData>
    <row r="1" spans="1:2" ht="15.75" thickBot="1">
      <c r="A1" s="207" t="s">
        <v>136</v>
      </c>
      <c r="B1" s="207"/>
    </row>
    <row r="2" spans="1:2" ht="15.75" thickBot="1">
      <c r="A2" s="83" t="s">
        <v>133</v>
      </c>
      <c r="B2" s="84" t="s">
        <v>134</v>
      </c>
    </row>
    <row r="3" spans="1:2" ht="14.25">
      <c r="A3" s="85">
        <v>1</v>
      </c>
      <c r="B3" s="128" t="s">
        <v>157</v>
      </c>
    </row>
    <row r="4" spans="1:2" ht="14.25">
      <c r="A4" s="85">
        <v>2</v>
      </c>
      <c r="B4" s="128" t="s">
        <v>158</v>
      </c>
    </row>
    <row r="5" spans="1:2" ht="14.25">
      <c r="A5" s="129">
        <v>3</v>
      </c>
      <c r="B5" s="130" t="s">
        <v>159</v>
      </c>
    </row>
    <row r="6" spans="1:2" ht="14.25">
      <c r="A6" s="129">
        <v>4</v>
      </c>
      <c r="B6" s="131" t="s">
        <v>160</v>
      </c>
    </row>
    <row r="7" spans="1:2" ht="14.25">
      <c r="A7" s="85">
        <v>5</v>
      </c>
      <c r="B7" s="128" t="s">
        <v>161</v>
      </c>
    </row>
    <row r="8" spans="1:2" ht="14.25">
      <c r="A8" s="85">
        <v>6</v>
      </c>
      <c r="B8" s="132" t="s">
        <v>162</v>
      </c>
    </row>
    <row r="9" spans="1:2" ht="14.25">
      <c r="A9" s="85">
        <v>6</v>
      </c>
      <c r="B9" s="128" t="s">
        <v>163</v>
      </c>
    </row>
    <row r="10" spans="1:2" ht="14.25">
      <c r="A10" s="85">
        <v>7</v>
      </c>
      <c r="B10" s="128" t="s">
        <v>164</v>
      </c>
    </row>
    <row r="11" spans="1:2" ht="14.25">
      <c r="A11" s="85">
        <v>8</v>
      </c>
      <c r="B11" s="128" t="s">
        <v>165</v>
      </c>
    </row>
    <row r="12" spans="1:2" ht="14.25">
      <c r="A12" s="85">
        <v>9</v>
      </c>
      <c r="B12" s="128" t="s">
        <v>166</v>
      </c>
    </row>
    <row r="13" spans="1:2" ht="14.25">
      <c r="A13" s="85">
        <v>10</v>
      </c>
      <c r="B13" s="128" t="s">
        <v>167</v>
      </c>
    </row>
    <row r="14" spans="1:2" ht="14.25">
      <c r="A14" s="85">
        <v>11</v>
      </c>
      <c r="B14" s="128" t="s">
        <v>168</v>
      </c>
    </row>
    <row r="15" spans="1:2" ht="14.25">
      <c r="A15" s="85">
        <v>12</v>
      </c>
      <c r="B15" s="128" t="s">
        <v>169</v>
      </c>
    </row>
    <row r="16" spans="1:2" ht="14.25">
      <c r="A16" s="85">
        <v>13</v>
      </c>
      <c r="B16" s="128" t="s">
        <v>135</v>
      </c>
    </row>
    <row r="17" spans="1:2" ht="14.25">
      <c r="A17" s="85">
        <v>14</v>
      </c>
      <c r="B17" s="128" t="s">
        <v>170</v>
      </c>
    </row>
    <row r="18" spans="1:2" ht="14.25">
      <c r="A18" s="85">
        <v>15</v>
      </c>
      <c r="B18" s="128" t="s">
        <v>171</v>
      </c>
    </row>
    <row r="19" spans="1:2" ht="14.25">
      <c r="A19" s="85">
        <v>16</v>
      </c>
      <c r="B19" s="128" t="s">
        <v>172</v>
      </c>
    </row>
    <row r="20" spans="1:2" ht="14.25">
      <c r="A20" s="85">
        <v>17</v>
      </c>
      <c r="B20" s="128" t="s">
        <v>173</v>
      </c>
    </row>
    <row r="21" spans="1:2" ht="14.25">
      <c r="A21" s="85">
        <v>19</v>
      </c>
      <c r="B21" s="128" t="s">
        <v>174</v>
      </c>
    </row>
    <row r="22" spans="1:2" ht="14.25">
      <c r="A22" s="85">
        <v>20</v>
      </c>
      <c r="B22" s="128" t="s">
        <v>175</v>
      </c>
    </row>
    <row r="23" spans="1:2" ht="14.25">
      <c r="A23" s="85">
        <v>21</v>
      </c>
      <c r="B23" s="128" t="s">
        <v>176</v>
      </c>
    </row>
    <row r="24" spans="1:2" ht="14.25">
      <c r="A24" s="85">
        <v>22</v>
      </c>
      <c r="B24" s="128" t="s">
        <v>177</v>
      </c>
    </row>
    <row r="25" spans="1:2" ht="14.25">
      <c r="A25" s="85">
        <v>23</v>
      </c>
      <c r="B25" s="128" t="s">
        <v>178</v>
      </c>
    </row>
    <row r="26" spans="1:2" ht="14.25">
      <c r="A26" s="85">
        <v>24</v>
      </c>
      <c r="B26" s="128" t="s">
        <v>179</v>
      </c>
    </row>
    <row r="27" spans="1:2" ht="14.25">
      <c r="A27" s="85">
        <v>25</v>
      </c>
      <c r="B27" s="128" t="s">
        <v>180</v>
      </c>
    </row>
  </sheetData>
  <sheetProtection/>
  <mergeCells count="1">
    <mergeCell ref="A1:B1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85.25390625" style="0" customWidth="1"/>
  </cols>
  <sheetData>
    <row r="1" ht="20.25">
      <c r="A1" s="59" t="s">
        <v>130</v>
      </c>
    </row>
    <row r="2" ht="14.25">
      <c r="A2" s="60"/>
    </row>
    <row r="3" ht="15.75">
      <c r="A3" s="63" t="s">
        <v>137</v>
      </c>
    </row>
    <row r="4" ht="15">
      <c r="A4" s="61"/>
    </row>
    <row r="5" ht="45.75">
      <c r="A5" s="63" t="s">
        <v>138</v>
      </c>
    </row>
    <row r="6" ht="15">
      <c r="A6" s="63"/>
    </row>
    <row r="7" ht="15.75">
      <c r="A7" s="63" t="s">
        <v>131</v>
      </c>
    </row>
    <row r="8" ht="15">
      <c r="A8" s="61"/>
    </row>
    <row r="9" ht="45.75">
      <c r="A9" s="63" t="s">
        <v>132</v>
      </c>
    </row>
    <row r="10" ht="15">
      <c r="A10" s="61"/>
    </row>
    <row r="11" ht="45.75">
      <c r="A11" s="63" t="s">
        <v>152</v>
      </c>
    </row>
    <row r="12" ht="15">
      <c r="A12" s="61"/>
    </row>
    <row r="13" ht="30.75">
      <c r="A13" s="63" t="s">
        <v>143</v>
      </c>
    </row>
    <row r="14" ht="14.25">
      <c r="A14" s="62"/>
    </row>
    <row r="15" ht="14.25">
      <c r="A15" s="62"/>
    </row>
    <row r="16" ht="14.25">
      <c r="A16" s="62"/>
    </row>
    <row r="17" ht="14.25">
      <c r="A17" s="62"/>
    </row>
    <row r="18" ht="14.25">
      <c r="A18" s="62"/>
    </row>
    <row r="19" ht="14.25">
      <c r="A19" s="62"/>
    </row>
    <row r="20" ht="14.25">
      <c r="A20" s="62"/>
    </row>
    <row r="21" ht="14.25">
      <c r="A21" s="62"/>
    </row>
    <row r="22" ht="14.25">
      <c r="A22" s="62"/>
    </row>
    <row r="23" ht="14.25">
      <c r="A23" s="62"/>
    </row>
    <row r="24" ht="14.25">
      <c r="A24" s="62"/>
    </row>
    <row r="25" ht="14.25">
      <c r="A25" s="6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</dc:creator>
  <cp:keywords/>
  <dc:description/>
  <cp:lastModifiedBy>Cliente</cp:lastModifiedBy>
  <cp:lastPrinted>2015-11-03T14:47:15Z</cp:lastPrinted>
  <dcterms:created xsi:type="dcterms:W3CDTF">2015-01-08T18:45:51Z</dcterms:created>
  <dcterms:modified xsi:type="dcterms:W3CDTF">2020-01-17T13:45:48Z</dcterms:modified>
  <cp:category/>
  <cp:version/>
  <cp:contentType/>
  <cp:contentStatus/>
</cp:coreProperties>
</file>