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9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firstSheet="4" activeTab="4"/>
  </bookViews>
  <sheets>
    <sheet name="Institutos" sheetId="1" state="hidden" r:id="rId1"/>
    <sheet name="ICA" sheetId="2" state="hidden" r:id="rId2"/>
    <sheet name="Escola de Aplicação" sheetId="3" state="hidden" r:id="rId3"/>
    <sheet name="Núcleos" sheetId="4" state="hidden" r:id="rId4"/>
    <sheet name="QDD CUSTEIO" sheetId="5" r:id="rId5"/>
    <sheet name="QDD CUSTEIO - Viagem de Campo" sheetId="6" r:id="rId6"/>
    <sheet name="QDD CAPITAL" sheetId="7" r:id="rId7"/>
    <sheet name="PROGRAMAS" sheetId="8" r:id="rId8"/>
    <sheet name="Instruções preenchimento" sheetId="9" r:id="rId9"/>
    <sheet name="C. Ananindeua" sheetId="10" state="hidden" r:id="rId10"/>
  </sheets>
  <definedNames>
    <definedName name="_xlnm.Print_Area" localSheetId="2">'Escola de Aplicação'!$A$1:$W$40</definedName>
    <definedName name="_xlnm.Print_Area" localSheetId="1">'ICA'!$A$1:$W$50</definedName>
    <definedName name="_xlnm.Print_Area" localSheetId="0">'Institutos'!$A$1:$W$44</definedName>
    <definedName name="_xlnm.Print_Area" localSheetId="3">'Núcleos'!$A$1:$W$42</definedName>
    <definedName name="_xlnm.Print_Area" localSheetId="6">'QDD CAPITAL'!$A$1:$L$23</definedName>
    <definedName name="_xlnm.Print_Area" localSheetId="4">'QDD CUSTEIO'!$A$1:$R$30</definedName>
    <definedName name="_xlnm.Print_Area" localSheetId="5">'QDD CUSTEIO - Viagem de Campo'!$A$1:$R$24</definedName>
  </definedNames>
  <calcPr fullCalcOnLoad="1"/>
</workbook>
</file>

<file path=xl/sharedStrings.xml><?xml version="1.0" encoding="utf-8"?>
<sst xmlns="http://schemas.openxmlformats.org/spreadsheetml/2006/main" count="536" uniqueCount="187">
  <si>
    <t>SERVIÇO PÚBLICO FEDERAL</t>
  </si>
  <si>
    <t>UNIVERSIDADE FEDERAL DO PARÁ</t>
  </si>
  <si>
    <t>PRÓ-REITORIA DE PLANEJAMENTO E DESENVOLVIMENTO INSTITUCIONAL</t>
  </si>
  <si>
    <t>DIRETORIA DE PLANEJAMENTO</t>
  </si>
  <si>
    <t>PLANEJAMENTO ORÇAMENTÁRIO 2014 - INSTITUTOS  (Exceto ICA)</t>
  </si>
  <si>
    <t>INTEGRAÇÃO DO PGO COM O PDI 2011-2015 E PPA</t>
  </si>
  <si>
    <t>PROGRAMA MEC/UFPA/ AÇÃO UFPA</t>
  </si>
  <si>
    <t>INDICADOR</t>
  </si>
  <si>
    <t>META</t>
  </si>
  <si>
    <t>CLASSIFICAÇÃO DA DESPESA</t>
  </si>
  <si>
    <t>TOTAL DAS DESPESAS</t>
  </si>
  <si>
    <t>CUSTEIO</t>
  </si>
  <si>
    <t>CAPITAL</t>
  </si>
  <si>
    <t>DIÁRIAS</t>
  </si>
  <si>
    <t>AUXÍLIO</t>
  </si>
  <si>
    <t>MATERIAL</t>
  </si>
  <si>
    <t>PASSAGENS</t>
  </si>
  <si>
    <t>SERVIÇO  CONSULTORIA</t>
  </si>
  <si>
    <t>PESSOA</t>
  </si>
  <si>
    <t>TOTAL DE CUSTEIO</t>
  </si>
  <si>
    <t>OBRA</t>
  </si>
  <si>
    <t>TOTAL DE CAPITAL</t>
  </si>
  <si>
    <t>ESTUDANTE</t>
  </si>
  <si>
    <t>CONSUMO</t>
  </si>
  <si>
    <t>FÍSICA</t>
  </si>
  <si>
    <t>JURÍDICA</t>
  </si>
  <si>
    <t>PERMANENTE</t>
  </si>
  <si>
    <t>3.3.9.0.14.00</t>
  </si>
  <si>
    <t>3.3.9.0.18.00</t>
  </si>
  <si>
    <t>3.3.9.0.30.00</t>
  </si>
  <si>
    <t>3.3.9.0.33.00</t>
  </si>
  <si>
    <t>3.3.9.0.35.00</t>
  </si>
  <si>
    <t>3.3.9.0.36.00</t>
  </si>
  <si>
    <t>3.3.9.0.39.00</t>
  </si>
  <si>
    <t>4.4.9.0.51.00</t>
  </si>
  <si>
    <t>4.4.9.0.52.00</t>
  </si>
  <si>
    <t>OBJETIVO</t>
  </si>
  <si>
    <t>12.128.2109.4572.0015 - CAPACITAÇÃO DE SERVIDORES PÚBLICOS FEDERAIS EM PROCESSO DE QUALIFICAÇÃO E REQUALIFICAÇÃO</t>
  </si>
  <si>
    <t>16 - 17</t>
  </si>
  <si>
    <t>Programa UFPA: 13 - Capacitação de Servidores</t>
  </si>
  <si>
    <t>CAPACITAÇÃO DE SERVIDORES DAS UNIDADES ACADÊMICAS</t>
  </si>
  <si>
    <t>Seridor Capacitado</t>
  </si>
  <si>
    <t>12.364.2032.20RK.0015 - FUNCIONAMENTO DAS UNIVERSIDADES FEDERAIS</t>
  </si>
  <si>
    <t>01 - 05 - 11</t>
  </si>
  <si>
    <t>Programa UFPA: 02 - Apoio a Graduação</t>
  </si>
  <si>
    <t>VIAGEM DE CAMPO DO XXXXX</t>
  </si>
  <si>
    <t>Alunos Atendidos</t>
  </si>
  <si>
    <t>05</t>
  </si>
  <si>
    <t>Programa UFPA: 03 - Funcionamento das Unidades Acadêmicas e Regionais</t>
  </si>
  <si>
    <t>FUNCIONAMENTO DAS UNIDADES ACADÊMICAS</t>
  </si>
  <si>
    <t>Funcionamento da Unidade</t>
  </si>
  <si>
    <t>Programa UFPA: 04 - PROINFRA (Custeio e Capital)</t>
  </si>
  <si>
    <t>RECUPERAÇÃO DA INFRA-ESTRUTURA FÍSICA DAS UNIDADES ACADÊMICAS</t>
  </si>
  <si>
    <t>Ambiente Físico Modernizado/Recuperado</t>
  </si>
  <si>
    <t>AQUISIÇÃO DE MOBILIÁRIO PARA AS UNIDADES ACADÊMICAS</t>
  </si>
  <si>
    <t>Mobiliário Adquirido</t>
  </si>
  <si>
    <t>AQUISIÇÃO DE EQUIPAMENTOS PARA AS UNIDADES ACADÊMICAS</t>
  </si>
  <si>
    <t>Aquisição de Equipamento</t>
  </si>
  <si>
    <t>01</t>
  </si>
  <si>
    <t>Programa UFPA: 12 - Acervo Bibliográfico</t>
  </si>
  <si>
    <t>AQUISIÇÃO DE ACERVO BIBLIOGRÁFICO</t>
  </si>
  <si>
    <t>Acervo Bibliográfico</t>
  </si>
  <si>
    <t>11 - 19</t>
  </si>
  <si>
    <t>Programa UFPA: 20 - Gestão deTecnologia da Informação (Custeio e Capital)</t>
  </si>
  <si>
    <t>TECNOLOGIA DA INFORMAÇÃO DAS UNIDADES ACADÊMICAS</t>
  </si>
  <si>
    <t>Manutenção de TI</t>
  </si>
  <si>
    <t>AQUISIÇÃO DE EQUIPAMENTOS DE TI PARA AS UNIDADES ACADÊMICAS</t>
  </si>
  <si>
    <t>Aquisição de TI</t>
  </si>
  <si>
    <t>TOTAL GERAL</t>
  </si>
  <si>
    <t>LEGENDA:  INTEGRAÇÃO DO PGO COM O PDI 2011-2015 E PPA</t>
  </si>
  <si>
    <t>Nº</t>
  </si>
  <si>
    <t>Objetivo</t>
  </si>
  <si>
    <t>Formar cidadãos capazes de transformar a realidade social</t>
  </si>
  <si>
    <t>Fortalecer os cursos oferecidos pela instituição</t>
  </si>
  <si>
    <t>11</t>
  </si>
  <si>
    <t>Intensificar o uso de tecnologias educacionais e sociais</t>
  </si>
  <si>
    <t>16</t>
  </si>
  <si>
    <t>Qualificar e capacitar o quadro dos servidores</t>
  </si>
  <si>
    <t>17</t>
  </si>
  <si>
    <t>Valorizar servidores com foco em resultados</t>
  </si>
  <si>
    <t>19</t>
  </si>
  <si>
    <t>Promover a modernização da infraestrutura física e tecnológica</t>
  </si>
  <si>
    <t>PLANEJAMENTO ORÇAMENTÁRIO 2014 - ICA</t>
  </si>
  <si>
    <t>12.368.2031.20RL0015 - FUNCIONAMENTO DA EDUCAÇÃO PROFISSIONAL (RECURSOS CADASTRADOS NA AÇÃO 20RI)</t>
  </si>
  <si>
    <t>Programa UFPA: 15 - EDUCAÇÃO PROFISSIONAL</t>
  </si>
  <si>
    <t>MANUTENÇÃO DA ESCOLA DE MÚSICA - EMUFPA/ICA</t>
  </si>
  <si>
    <t>Alunos Matriculados</t>
  </si>
  <si>
    <t>MANUTENÇÃO DA ESCOLA DE TEATRO E DANÇA - ETDUFPA/ICA</t>
  </si>
  <si>
    <t>TECNOLOGIA DA INFORMAÇÃO DA ESCOLA DE MÚSICA</t>
  </si>
  <si>
    <t>Aquisição e Manutenção de TI</t>
  </si>
  <si>
    <t>TECNOLOGIA DA INFORMAÇÃO DA ESCOLA DE TEATRO E DANÇA</t>
  </si>
  <si>
    <t>VALORIZAÇÃO DO DISCENTE DO ICA</t>
  </si>
  <si>
    <t>PLANEJAMENTO ORÇAMENTÁRIO 2014 - ESCOLA DE APLICAÇÃO</t>
  </si>
  <si>
    <t>12.368.2030.20RI.0015 - FUNCIONAMENTO DAS INSTITUIÇÕES FEDERAIS DE EDUCAÇÃO BÁSICA</t>
  </si>
  <si>
    <t>Programa UFPA: 17 - ESCOLA DE APLICAÇÃO</t>
  </si>
  <si>
    <t>FUNCIONAMENTO DA ESCOLA DE APLICAÇÃO</t>
  </si>
  <si>
    <t>AQUISIÇÃO DE EQUIPAMENTOS CONDICAP</t>
  </si>
  <si>
    <t>OBRAS</t>
  </si>
  <si>
    <t>Área Construída</t>
  </si>
  <si>
    <t>TECNOLOGIA DA INFORMAÇÃO CONDICAP</t>
  </si>
  <si>
    <t>PLANEJAMENTO ORÇAMENTÁRIO 2014 - NÚCLEOS</t>
  </si>
  <si>
    <t>UNIVERSIDADE FEDERAL DO SUL E SUDESTE DO PARÁ</t>
  </si>
  <si>
    <t>SECRETARIA DE PLANEJAMENTO E DESENVOLVIMENTO INSTITUCIONAL</t>
  </si>
  <si>
    <t>DIVISÃO DE GESTÃO ORÇAMENTÁRIA</t>
  </si>
  <si>
    <t>AUXÍLIO ESTUDANTE</t>
  </si>
  <si>
    <t>MATERIAL DE CONSUMO</t>
  </si>
  <si>
    <t>PESSOA FISICA</t>
  </si>
  <si>
    <t>PLANEJAMENTO ORÇAMENTÁRIO 2014 - CAMPUS DE ANANINDEUA</t>
  </si>
  <si>
    <t>12.364.2032.8282.0015 - REESTRUTURAÇÃO E EXPANSÃO DAS UNIVERSIDADES FEDERAIS</t>
  </si>
  <si>
    <t>15 - 19</t>
  </si>
  <si>
    <t>Programa UFPA: 26 - Implantação Campus Novos</t>
  </si>
  <si>
    <t>MANUTENÇÃO DO CAMPUS</t>
  </si>
  <si>
    <t>ASSISTÊNCIA ESTUDANTIL</t>
  </si>
  <si>
    <t>AQUISIÇÃO DE EQUIPAMENTOS</t>
  </si>
  <si>
    <t>Aquisição de Equipamentos</t>
  </si>
  <si>
    <t>Área Contruída</t>
  </si>
  <si>
    <t>15</t>
  </si>
  <si>
    <t>Adequar o quadro dos servidores às necessidades institucionais</t>
  </si>
  <si>
    <t>PESSOA JURÍDICA</t>
  </si>
  <si>
    <t>LOCAÇÃO DE MÃO DE OBRA</t>
  </si>
  <si>
    <t>33.90.37</t>
  </si>
  <si>
    <t>33.90.14</t>
  </si>
  <si>
    <t>33.90.18</t>
  </si>
  <si>
    <t>33.90.33</t>
  </si>
  <si>
    <t>33.90.30</t>
  </si>
  <si>
    <t>33.90.36</t>
  </si>
  <si>
    <t>33.90.39</t>
  </si>
  <si>
    <t xml:space="preserve">TOTAL DO ORÇAMENTO DISTRIBUÍDO POR PROGRAMAS UNIFESSPA E AÇÕES DA UNIDADE -  ORIUNDO DA AÇÃO 14XO </t>
  </si>
  <si>
    <t>DETALHAMENTO DA NATUREZA DE DESPESA                                                                                                                                           CUSTEIO</t>
  </si>
  <si>
    <t>EQUIPAMENTOS E MATERIAL PERMANENTE</t>
  </si>
  <si>
    <t>44.90.52</t>
  </si>
  <si>
    <t>Instruções para Preenchimento da Planilha</t>
  </si>
  <si>
    <r>
      <rPr>
        <b/>
        <sz val="12"/>
        <color indexed="8"/>
        <rFont val="Arial"/>
        <family val="2"/>
      </rPr>
      <t>3</t>
    </r>
    <r>
      <rPr>
        <sz val="12"/>
        <color indexed="8"/>
        <rFont val="Arial"/>
        <family val="2"/>
      </rPr>
      <t xml:space="preserve"> - As ações serão codificadas em PI - Planos Internos no SIAFI;</t>
    </r>
  </si>
  <si>
    <r>
      <rPr>
        <b/>
        <sz val="12"/>
        <color indexed="8"/>
        <rFont val="Arial"/>
        <family val="2"/>
      </rPr>
      <t xml:space="preserve">4 - </t>
    </r>
    <r>
      <rPr>
        <sz val="12"/>
        <color indexed="8"/>
        <rFont val="Arial"/>
        <family val="2"/>
      </rPr>
      <t>A principais Naturezas de Despesa a serem utilizadas para execução de orçamento estão dispostas nas colunas para detalhamento; havendo necessidade de inclusão, contactar a SEPLAN;</t>
    </r>
  </si>
  <si>
    <t>N.º</t>
  </si>
  <si>
    <t>NOME DO PROGRAMA</t>
  </si>
  <si>
    <t>Gestão Institucional</t>
  </si>
  <si>
    <t>Aquisição de Equipamentos e Material Permanente</t>
  </si>
  <si>
    <t>Obras e Reformas</t>
  </si>
  <si>
    <t>Extensão Universitária</t>
  </si>
  <si>
    <t>Assistência Estudantil</t>
  </si>
  <si>
    <t>Gestão da Tecnologia da Informação</t>
  </si>
  <si>
    <t>Plano Nacional de Formação de Professores</t>
  </si>
  <si>
    <t>Pesquisa Universitária</t>
  </si>
  <si>
    <t>Ações Integradas de Pesquisa, Ensino e Extensão</t>
  </si>
  <si>
    <t>LISTA DE PROGRAMAS UNIFESSPA</t>
  </si>
  <si>
    <r>
      <rPr>
        <b/>
        <sz val="12"/>
        <color indexed="8"/>
        <rFont val="Arial"/>
        <family val="2"/>
      </rPr>
      <t xml:space="preserve">1 - </t>
    </r>
    <r>
      <rPr>
        <sz val="12"/>
        <color indexed="8"/>
        <rFont val="Arial"/>
        <family val="2"/>
      </rPr>
      <t>Considerar valor do Teto Orçamentário da unidade, por Ação MEC;</t>
    </r>
  </si>
  <si>
    <r>
      <rPr>
        <b/>
        <sz val="12"/>
        <color indexed="8"/>
        <rFont val="Arial"/>
        <family val="2"/>
      </rPr>
      <t xml:space="preserve">2 - </t>
    </r>
    <r>
      <rPr>
        <sz val="12"/>
        <color indexed="8"/>
        <rFont val="Arial"/>
        <family val="2"/>
      </rPr>
      <t>Após diagnóstico das unidades quanto às Ações a serem desenvolvidas, dentro de cada Programa Unifesspa, preencher a linha branca com o nome da Ação, Indicador e Meta, alocando o orçamento nas células correspondentes às colunas com Natureza de Despesa;</t>
    </r>
  </si>
  <si>
    <t>IESB - INSTITUTO DE ESTUDOS EM SAÚDE E BIOLÓGICAS</t>
  </si>
  <si>
    <t>UGR 154829</t>
  </si>
  <si>
    <t>DETALHAMENTO DA NATUREZA DE DESPESA                                                                                                                                            CAPITAL</t>
  </si>
  <si>
    <t>TOTAL POR PROGRAMA/AÇÃO</t>
  </si>
  <si>
    <t>AÇÃO MEC 14XO.0015 – IMPLANTAÇÃO DA UNIFESSPA</t>
  </si>
  <si>
    <r>
      <rPr>
        <b/>
        <sz val="12"/>
        <color indexed="8"/>
        <rFont val="Arial"/>
        <family val="2"/>
      </rPr>
      <t xml:space="preserve">6 - </t>
    </r>
    <r>
      <rPr>
        <sz val="12"/>
        <color indexed="8"/>
        <rFont val="Arial"/>
        <family val="2"/>
      </rPr>
      <t>Quaisquer dúvidas entrar em contato com a SEPLAN/Divisão de Gestão Orçamentária - Ramal 7161.</t>
    </r>
  </si>
  <si>
    <t xml:space="preserve">Apoio à Graduação </t>
  </si>
  <si>
    <t>Educação a Distância</t>
  </si>
  <si>
    <t>PROINFRA - Projetos de Infraestrutura</t>
  </si>
  <si>
    <t>Apoio a pós-graduação</t>
  </si>
  <si>
    <t>Capacitação de Servidores Públicos</t>
  </si>
  <si>
    <t>Contribuição e Anuidades a Organismos e Entidades</t>
  </si>
  <si>
    <t>Ensino de idiomas - Inglês sem Fronteiras</t>
  </si>
  <si>
    <t>PROCAMPO</t>
  </si>
  <si>
    <t>Apoio à participação em Eventos</t>
  </si>
  <si>
    <t>Material adquirido</t>
  </si>
  <si>
    <t>Funcionamento do IESB e Subunidades</t>
  </si>
  <si>
    <t>Manutenção</t>
  </si>
  <si>
    <t xml:space="preserve">       AÇÃO MEC 14XO.0015 – IMPLANTAÇÃO DA UNIFESSPA</t>
  </si>
  <si>
    <t xml:space="preserve">Viagem de Campo da Ciências Biológicas </t>
  </si>
  <si>
    <t>TETO ORÇAMENTÁRIO À DISTRIBUIR:</t>
  </si>
  <si>
    <t>TETO ORÇAMENTÁRIO À DISTRIBUIR PARA VIAGEM DE CAMPO:</t>
  </si>
  <si>
    <t xml:space="preserve"> TETO ORÇAMENTÁRIO À DISTRIBUIR:</t>
  </si>
  <si>
    <t>Material de Consumo para Laboratórios</t>
  </si>
  <si>
    <t>Programa UNIFESSPA 22: Apoio à Participação em Eventos</t>
  </si>
  <si>
    <t>Apoio à Participação em Eventos</t>
  </si>
  <si>
    <t xml:space="preserve">Programa UNIFESSPA 02: Apoio à Graduação </t>
  </si>
  <si>
    <t>Programa UNIFESSPA 05: Aquisição de Equipamentos e Material Permanente</t>
  </si>
  <si>
    <t xml:space="preserve">Equipamentos e Material para Laboratórios </t>
  </si>
  <si>
    <t>PLANO DE GESTÃO ORÇAMENTÁRIA - 2018</t>
  </si>
  <si>
    <r>
      <rPr>
        <b/>
        <sz val="12"/>
        <color indexed="8"/>
        <rFont val="Arial"/>
        <family val="2"/>
      </rPr>
      <t>5 -</t>
    </r>
    <r>
      <rPr>
        <sz val="12"/>
        <color indexed="8"/>
        <rFont val="Arial"/>
        <family val="2"/>
      </rPr>
      <t xml:space="preserve"> As Diárias para Colaborador Eventual são executadas na Natureza de Despesa 33.90.36 - Serviços de Pessoa Física; as despesas com Combustível na 33.90.30; as Diárias para Motorista na 33.90.37;  as despesas com Manutenção de Frota na 33.90.39;</t>
    </r>
  </si>
  <si>
    <t>Aquisição de Mobiliários e Equipamentos</t>
  </si>
  <si>
    <t>Programa UNIFESSPA 20: Laboratórios</t>
  </si>
  <si>
    <t>Viagem de Campo</t>
  </si>
  <si>
    <t>Laboratórios</t>
  </si>
  <si>
    <t>Acessibilidade</t>
  </si>
  <si>
    <t>Programa UNIFESSPA - VIAGEM DE CAMPO</t>
  </si>
  <si>
    <t>Programa UNIFESSPA 21: Acessibilidade</t>
  </si>
  <si>
    <t>Acessibilidade de Material Didático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</si>
</sst>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&quot; &quot;#,##0.00;[Red]&quot;-&quot;[$R$-416]&quot; &quot;#,##0.00"/>
    <numFmt numFmtId="165" formatCode="#,##0.0"/>
    <numFmt numFmtId="166" formatCode="#,##0.000"/>
    <numFmt numFmtId="167" formatCode="#,##0.0000"/>
    <numFmt numFmtId="168" formatCode="&quot;Sim&quot;;&quot;Sim&quot;;&quot;Não&quot;"/>
    <numFmt numFmtId="169" formatCode="&quot;Verdadeiro&quot;;&quot;Verdadeiro&quot;;&quot;Falso&quot;"/>
    <numFmt numFmtId="170" formatCode="&quot;Ativado&quot;;&quot;Ativado&quot;;&quot;Desativado&quot;"/>
    <numFmt numFmtId="171" formatCode="[$€-2]\ #,##0.00_);[Red]\([$€-2]\ #,##0.00\)"/>
    <numFmt numFmtId="172" formatCode="#,##0.00;\(#,##0.00\)"/>
  </numFmts>
  <fonts count="81">
    <font>
      <sz val="11"/>
      <color theme="1"/>
      <name val="Arial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i/>
      <sz val="16"/>
      <color indexed="8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Tahoma"/>
      <family val="2"/>
    </font>
    <font>
      <b/>
      <sz val="11"/>
      <color indexed="8"/>
      <name val="Tahoma"/>
      <family val="2"/>
    </font>
    <font>
      <b/>
      <sz val="12"/>
      <color indexed="8"/>
      <name val="Tahoma"/>
      <family val="2"/>
    </font>
    <font>
      <sz val="11"/>
      <color indexed="8"/>
      <name val="Tahoma"/>
      <family val="2"/>
    </font>
    <font>
      <sz val="12"/>
      <color indexed="8"/>
      <name val="Tahoma"/>
      <family val="2"/>
    </font>
    <font>
      <sz val="10"/>
      <color indexed="8"/>
      <name val="Tahoma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b/>
      <sz val="18"/>
      <color indexed="8"/>
      <name val="Arial"/>
      <family val="2"/>
    </font>
    <font>
      <b/>
      <sz val="18"/>
      <color indexed="30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2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b/>
      <i/>
      <sz val="16"/>
      <color theme="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i/>
      <u val="single"/>
      <sz val="11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Tahoma"/>
      <family val="2"/>
    </font>
    <font>
      <b/>
      <sz val="11"/>
      <color rgb="FF000000"/>
      <name val="Tahoma"/>
      <family val="2"/>
    </font>
    <font>
      <b/>
      <sz val="12"/>
      <color theme="1"/>
      <name val="Tahoma"/>
      <family val="2"/>
    </font>
    <font>
      <b/>
      <sz val="11"/>
      <color theme="1"/>
      <name val="Tahoma"/>
      <family val="2"/>
    </font>
    <font>
      <sz val="11"/>
      <color rgb="FF000000"/>
      <name val="Tahoma"/>
      <family val="2"/>
    </font>
    <font>
      <sz val="12"/>
      <color rgb="FF000000"/>
      <name val="Tahoma"/>
      <family val="2"/>
    </font>
    <font>
      <sz val="10"/>
      <color rgb="FF000000"/>
      <name val="Tahoma"/>
      <family val="2"/>
    </font>
    <font>
      <sz val="14"/>
      <color theme="1"/>
      <name val="Arial"/>
      <family val="2"/>
    </font>
    <font>
      <sz val="12"/>
      <color theme="1"/>
      <name val="Tahoma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16"/>
      <color rgb="FF000000"/>
      <name val="Arial"/>
      <family val="2"/>
    </font>
    <font>
      <sz val="12"/>
      <color theme="1"/>
      <name val="Arial"/>
      <family val="2"/>
    </font>
    <font>
      <b/>
      <sz val="18"/>
      <color theme="1"/>
      <name val="Arial"/>
      <family val="2"/>
    </font>
    <font>
      <b/>
      <sz val="18"/>
      <color rgb="FF000000"/>
      <name val="Arial"/>
      <family val="2"/>
    </font>
    <font>
      <b/>
      <sz val="18"/>
      <color rgb="FF0070C0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2"/>
      <color rgb="FF000000"/>
      <name val="Tahoma"/>
      <family val="2"/>
    </font>
    <font>
      <b/>
      <sz val="20"/>
      <color theme="1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>
        <color rgb="FF000000"/>
      </bottom>
    </border>
    <border>
      <left style="medium"/>
      <right>
        <color indexed="63"/>
      </right>
      <top style="medium"/>
      <bottom style="medium"/>
    </border>
    <border>
      <left style="medium">
        <color rgb="FF000000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808080"/>
      </left>
      <right/>
      <top/>
      <bottom style="thin">
        <color rgb="FF808080"/>
      </bottom>
    </border>
    <border>
      <left/>
      <right style="thin">
        <color rgb="FF000000"/>
      </right>
      <top/>
      <bottom>
        <color indexed="63"/>
      </bottom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 style="thin">
        <color rgb="FF808080"/>
      </left>
      <right/>
      <top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 style="thin">
        <color rgb="FF000000"/>
      </right>
      <top/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/>
    </border>
    <border>
      <left/>
      <right style="thin"/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>
      <alignment horizontal="center"/>
      <protection/>
    </xf>
    <xf numFmtId="0" fontId="46" fillId="0" borderId="0">
      <alignment horizontal="center" textRotation="90"/>
      <protection/>
    </xf>
    <xf numFmtId="0" fontId="4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0" borderId="0">
      <alignment/>
      <protection/>
    </xf>
    <xf numFmtId="164" fontId="50" fillId="0" borderId="0">
      <alignment/>
      <protection/>
    </xf>
    <xf numFmtId="0" fontId="51" fillId="21" borderId="5" applyNumberFormat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1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59" fillId="33" borderId="10" xfId="0" applyFont="1" applyFill="1" applyBorder="1" applyAlignment="1" applyProtection="1">
      <alignment horizontal="center" wrapText="1"/>
      <protection/>
    </xf>
    <xf numFmtId="0" fontId="59" fillId="33" borderId="11" xfId="0" applyFont="1" applyFill="1" applyBorder="1" applyAlignment="1" applyProtection="1">
      <alignment horizontal="center" wrapText="1"/>
      <protection/>
    </xf>
    <xf numFmtId="0" fontId="59" fillId="33" borderId="12" xfId="0" applyFont="1" applyFill="1" applyBorder="1" applyAlignment="1" applyProtection="1">
      <alignment horizontal="center" wrapText="1"/>
      <protection/>
    </xf>
    <xf numFmtId="0" fontId="60" fillId="34" borderId="11" xfId="0" applyFont="1" applyFill="1" applyBorder="1" applyAlignment="1" applyProtection="1">
      <alignment horizontal="center" vertical="center" wrapText="1"/>
      <protection/>
    </xf>
    <xf numFmtId="0" fontId="60" fillId="34" borderId="11" xfId="0" applyFont="1" applyFill="1" applyBorder="1" applyAlignment="1" applyProtection="1">
      <alignment horizontal="center" vertical="center" wrapText="1"/>
      <protection locked="0"/>
    </xf>
    <xf numFmtId="3" fontId="61" fillId="34" borderId="13" xfId="0" applyNumberFormat="1" applyFont="1" applyFill="1" applyBorder="1" applyAlignment="1" applyProtection="1">
      <alignment horizontal="right" wrapText="1"/>
      <protection/>
    </xf>
    <xf numFmtId="3" fontId="61" fillId="34" borderId="11" xfId="0" applyNumberFormat="1" applyFont="1" applyFill="1" applyBorder="1" applyAlignment="1" applyProtection="1">
      <alignment horizontal="right" wrapText="1"/>
      <protection/>
    </xf>
    <xf numFmtId="0" fontId="61" fillId="34" borderId="11" xfId="0" applyFont="1" applyFill="1" applyBorder="1" applyAlignment="1" applyProtection="1">
      <alignment horizontal="center" wrapText="1"/>
      <protection/>
    </xf>
    <xf numFmtId="0" fontId="61" fillId="34" borderId="12" xfId="0" applyFont="1" applyFill="1" applyBorder="1" applyAlignment="1" applyProtection="1">
      <alignment horizontal="center" vertical="center" wrapText="1"/>
      <protection/>
    </xf>
    <xf numFmtId="0" fontId="62" fillId="35" borderId="12" xfId="0" applyFont="1" applyFill="1" applyBorder="1" applyAlignment="1" applyProtection="1">
      <alignment horizontal="center" wrapText="1"/>
      <protection/>
    </xf>
    <xf numFmtId="0" fontId="62" fillId="35" borderId="14" xfId="0" applyFont="1" applyFill="1" applyBorder="1" applyAlignment="1" applyProtection="1">
      <alignment horizontal="justify" wrapText="1"/>
      <protection/>
    </xf>
    <xf numFmtId="0" fontId="62" fillId="35" borderId="14" xfId="0" applyFont="1" applyFill="1" applyBorder="1" applyAlignment="1" applyProtection="1">
      <alignment horizontal="justify" wrapText="1"/>
      <protection locked="0"/>
    </xf>
    <xf numFmtId="3" fontId="61" fillId="35" borderId="11" xfId="0" applyNumberFormat="1" applyFont="1" applyFill="1" applyBorder="1" applyAlignment="1" applyProtection="1">
      <alignment horizontal="right" wrapText="1"/>
      <protection/>
    </xf>
    <xf numFmtId="4" fontId="0" fillId="0" borderId="0" xfId="0" applyNumberFormat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9" fontId="63" fillId="36" borderId="11" xfId="0" applyNumberFormat="1" applyFont="1" applyFill="1" applyBorder="1" applyAlignment="1" applyProtection="1">
      <alignment horizontal="center" wrapText="1"/>
      <protection/>
    </xf>
    <xf numFmtId="0" fontId="63" fillId="36" borderId="13" xfId="0" applyFont="1" applyFill="1" applyBorder="1" applyAlignment="1" applyProtection="1">
      <alignment horizontal="justify" wrapText="1"/>
      <protection/>
    </xf>
    <xf numFmtId="9" fontId="63" fillId="36" borderId="13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Alignment="1" applyProtection="1">
      <alignment/>
      <protection locked="0"/>
    </xf>
    <xf numFmtId="3" fontId="64" fillId="36" borderId="11" xfId="0" applyNumberFormat="1" applyFont="1" applyFill="1" applyBorder="1" applyAlignment="1" applyProtection="1">
      <alignment horizontal="right" wrapText="1"/>
      <protection locked="0"/>
    </xf>
    <xf numFmtId="49" fontId="62" fillId="35" borderId="12" xfId="0" applyNumberFormat="1" applyFont="1" applyFill="1" applyBorder="1" applyAlignment="1" applyProtection="1">
      <alignment horizontal="center" wrapText="1"/>
      <protection/>
    </xf>
    <xf numFmtId="0" fontId="63" fillId="36" borderId="14" xfId="0" applyFont="1" applyFill="1" applyBorder="1" applyAlignment="1" applyProtection="1">
      <alignment horizontal="justify" wrapText="1"/>
      <protection/>
    </xf>
    <xf numFmtId="0" fontId="0" fillId="0" borderId="0" xfId="0" applyFont="1" applyAlignment="1" applyProtection="1">
      <alignment/>
      <protection/>
    </xf>
    <xf numFmtId="0" fontId="62" fillId="33" borderId="11" xfId="0" applyFont="1" applyFill="1" applyBorder="1" applyAlignment="1" applyProtection="1">
      <alignment horizontal="justify" wrapText="1"/>
      <protection/>
    </xf>
    <xf numFmtId="0" fontId="62" fillId="33" borderId="13" xfId="0" applyFont="1" applyFill="1" applyBorder="1" applyAlignment="1" applyProtection="1">
      <alignment horizontal="justify" wrapText="1"/>
      <protection/>
    </xf>
    <xf numFmtId="3" fontId="61" fillId="33" borderId="13" xfId="0" applyNumberFormat="1" applyFont="1" applyFill="1" applyBorder="1" applyAlignment="1" applyProtection="1">
      <alignment horizontal="right" wrapText="1"/>
      <protection/>
    </xf>
    <xf numFmtId="0" fontId="0" fillId="0" borderId="0" xfId="0" applyFont="1" applyAlignment="1" applyProtection="1">
      <alignment/>
      <protection/>
    </xf>
    <xf numFmtId="49" fontId="62" fillId="37" borderId="12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 applyProtection="1">
      <alignment horizontal="justify"/>
      <protection/>
    </xf>
    <xf numFmtId="49" fontId="0" fillId="0" borderId="11" xfId="0" applyNumberFormat="1" applyFont="1" applyBorder="1" applyAlignment="1" applyProtection="1">
      <alignment horizontal="center"/>
      <protection/>
    </xf>
    <xf numFmtId="0" fontId="60" fillId="34" borderId="15" xfId="0" applyFont="1" applyFill="1" applyBorder="1" applyAlignment="1" applyProtection="1">
      <alignment horizontal="center" vertical="center" wrapText="1"/>
      <protection locked="0"/>
    </xf>
    <xf numFmtId="9" fontId="63" fillId="36" borderId="14" xfId="0" applyNumberFormat="1" applyFont="1" applyFill="1" applyBorder="1" applyAlignment="1" applyProtection="1">
      <alignment horizontal="center" wrapText="1"/>
      <protection locked="0"/>
    </xf>
    <xf numFmtId="0" fontId="61" fillId="34" borderId="12" xfId="0" applyFont="1" applyFill="1" applyBorder="1" applyAlignment="1" applyProtection="1">
      <alignment horizontal="right" wrapText="1"/>
      <protection/>
    </xf>
    <xf numFmtId="3" fontId="63" fillId="36" borderId="11" xfId="0" applyNumberFormat="1" applyFont="1" applyFill="1" applyBorder="1" applyAlignment="1" applyProtection="1">
      <alignment horizontal="right" wrapText="1"/>
      <protection locked="0"/>
    </xf>
    <xf numFmtId="0" fontId="61" fillId="33" borderId="13" xfId="0" applyFont="1" applyFill="1" applyBorder="1" applyAlignment="1" applyProtection="1">
      <alignment horizontal="justify" wrapText="1"/>
      <protection/>
    </xf>
    <xf numFmtId="0" fontId="61" fillId="33" borderId="13" xfId="0" applyFont="1" applyFill="1" applyBorder="1" applyAlignment="1" applyProtection="1">
      <alignment horizontal="justify" wrapText="1"/>
      <protection locked="0"/>
    </xf>
    <xf numFmtId="4" fontId="0" fillId="0" borderId="0" xfId="0" applyNumberFormat="1" applyFont="1" applyAlignment="1" applyProtection="1">
      <alignment/>
      <protection/>
    </xf>
    <xf numFmtId="0" fontId="62" fillId="35" borderId="11" xfId="0" applyFont="1" applyFill="1" applyBorder="1" applyAlignment="1" applyProtection="1">
      <alignment horizontal="justify" wrapText="1"/>
      <protection/>
    </xf>
    <xf numFmtId="0" fontId="64" fillId="36" borderId="14" xfId="0" applyFont="1" applyFill="1" applyBorder="1" applyAlignment="1" applyProtection="1">
      <alignment horizontal="justify" wrapText="1"/>
      <protection/>
    </xf>
    <xf numFmtId="0" fontId="64" fillId="36" borderId="13" xfId="0" applyFont="1" applyFill="1" applyBorder="1" applyAlignment="1" applyProtection="1">
      <alignment horizontal="justify" wrapText="1"/>
      <protection/>
    </xf>
    <xf numFmtId="0" fontId="65" fillId="36" borderId="13" xfId="0" applyFont="1" applyFill="1" applyBorder="1" applyAlignment="1" applyProtection="1">
      <alignment horizontal="justify" wrapText="1"/>
      <protection/>
    </xf>
    <xf numFmtId="0" fontId="66" fillId="0" borderId="0" xfId="0" applyFont="1" applyAlignment="1">
      <alignment/>
    </xf>
    <xf numFmtId="3" fontId="61" fillId="34" borderId="12" xfId="0" applyNumberFormat="1" applyFont="1" applyFill="1" applyBorder="1" applyAlignment="1" applyProtection="1">
      <alignment horizontal="right" wrapText="1"/>
      <protection/>
    </xf>
    <xf numFmtId="3" fontId="67" fillId="36" borderId="12" xfId="0" applyNumberFormat="1" applyFont="1" applyFill="1" applyBorder="1" applyAlignment="1" applyProtection="1">
      <alignment horizontal="right" wrapText="1"/>
      <protection locked="0"/>
    </xf>
    <xf numFmtId="3" fontId="67" fillId="36" borderId="11" xfId="0" applyNumberFormat="1" applyFont="1" applyFill="1" applyBorder="1" applyAlignment="1" applyProtection="1">
      <alignment horizontal="right" wrapText="1"/>
      <protection locked="0"/>
    </xf>
    <xf numFmtId="0" fontId="68" fillId="0" borderId="0" xfId="0" applyFont="1" applyBorder="1" applyAlignment="1" applyProtection="1">
      <alignment horizontal="left" wrapText="1"/>
      <protection/>
    </xf>
    <xf numFmtId="0" fontId="68" fillId="0" borderId="0" xfId="0" applyFont="1" applyBorder="1" applyAlignment="1" applyProtection="1">
      <alignment horizontal="center" wrapText="1"/>
      <protection/>
    </xf>
    <xf numFmtId="0" fontId="68" fillId="0" borderId="0" xfId="0" applyFont="1" applyFill="1" applyBorder="1" applyAlignment="1" applyProtection="1">
      <alignment horizontal="center" wrapText="1"/>
      <protection/>
    </xf>
    <xf numFmtId="0" fontId="69" fillId="0" borderId="0" xfId="0" applyFont="1" applyAlignment="1" applyProtection="1">
      <alignment/>
      <protection/>
    </xf>
    <xf numFmtId="0" fontId="68" fillId="0" borderId="0" xfId="0" applyFont="1" applyAlignment="1" applyProtection="1">
      <alignment vertical="center"/>
      <protection/>
    </xf>
    <xf numFmtId="0" fontId="68" fillId="0" borderId="0" xfId="0" applyFont="1" applyFill="1" applyBorder="1" applyAlignment="1" applyProtection="1">
      <alignment horizontal="center" vertical="center"/>
      <protection/>
    </xf>
    <xf numFmtId="0" fontId="68" fillId="0" borderId="0" xfId="0" applyFont="1" applyAlignment="1" applyProtection="1">
      <alignment horizontal="center"/>
      <protection/>
    </xf>
    <xf numFmtId="0" fontId="70" fillId="36" borderId="13" xfId="0" applyFont="1" applyFill="1" applyBorder="1" applyAlignment="1" applyProtection="1">
      <alignment horizontal="center" vertical="center" wrapText="1"/>
      <protection/>
    </xf>
    <xf numFmtId="9" fontId="70" fillId="36" borderId="13" xfId="0" applyNumberFormat="1" applyFont="1" applyFill="1" applyBorder="1" applyAlignment="1" applyProtection="1">
      <alignment horizontal="center" wrapText="1"/>
      <protection locked="0"/>
    </xf>
    <xf numFmtId="4" fontId="70" fillId="36" borderId="16" xfId="0" applyNumberFormat="1" applyFont="1" applyFill="1" applyBorder="1" applyAlignment="1" applyProtection="1">
      <alignment horizontal="right" wrapText="1"/>
      <protection locked="0"/>
    </xf>
    <xf numFmtId="9" fontId="70" fillId="36" borderId="17" xfId="0" applyNumberFormat="1" applyFont="1" applyFill="1" applyBorder="1" applyAlignment="1" applyProtection="1">
      <alignment horizontal="center" wrapText="1"/>
      <protection locked="0"/>
    </xf>
    <xf numFmtId="0" fontId="6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1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72" fillId="0" borderId="0" xfId="0" applyFont="1" applyAlignment="1" applyProtection="1">
      <alignment vertical="center"/>
      <protection/>
    </xf>
    <xf numFmtId="0" fontId="73" fillId="38" borderId="18" xfId="0" applyFont="1" applyFill="1" applyBorder="1" applyAlignment="1" applyProtection="1">
      <alignment vertical="center" wrapText="1"/>
      <protection/>
    </xf>
    <xf numFmtId="0" fontId="73" fillId="38" borderId="0" xfId="0" applyFont="1" applyFill="1" applyBorder="1" applyAlignment="1" applyProtection="1">
      <alignment vertical="center" wrapText="1"/>
      <protection/>
    </xf>
    <xf numFmtId="0" fontId="73" fillId="38" borderId="19" xfId="0" applyFont="1" applyFill="1" applyBorder="1" applyAlignment="1" applyProtection="1">
      <alignment vertical="center" wrapText="1"/>
      <protection/>
    </xf>
    <xf numFmtId="0" fontId="73" fillId="38" borderId="20" xfId="0" applyFont="1" applyFill="1" applyBorder="1" applyAlignment="1" applyProtection="1">
      <alignment vertical="center" wrapText="1"/>
      <protection/>
    </xf>
    <xf numFmtId="0" fontId="73" fillId="38" borderId="21" xfId="0" applyFont="1" applyFill="1" applyBorder="1" applyAlignment="1" applyProtection="1">
      <alignment vertical="center" wrapText="1"/>
      <protection/>
    </xf>
    <xf numFmtId="0" fontId="73" fillId="38" borderId="22" xfId="0" applyFont="1" applyFill="1" applyBorder="1" applyAlignment="1" applyProtection="1">
      <alignment vertical="center" wrapText="1"/>
      <protection/>
    </xf>
    <xf numFmtId="4" fontId="74" fillId="38" borderId="0" xfId="0" applyNumberFormat="1" applyFont="1" applyFill="1" applyBorder="1" applyAlignment="1" applyProtection="1">
      <alignment horizontal="center" vertical="center" wrapText="1"/>
      <protection/>
    </xf>
    <xf numFmtId="3" fontId="68" fillId="38" borderId="11" xfId="0" applyNumberFormat="1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vertical="center" wrapText="1"/>
      <protection/>
    </xf>
    <xf numFmtId="0" fontId="73" fillId="38" borderId="15" xfId="0" applyFont="1" applyFill="1" applyBorder="1" applyAlignment="1" applyProtection="1">
      <alignment vertical="center" wrapText="1"/>
      <protection/>
    </xf>
    <xf numFmtId="0" fontId="73" fillId="38" borderId="24" xfId="0" applyFont="1" applyFill="1" applyBorder="1" applyAlignment="1" applyProtection="1">
      <alignment vertical="center" wrapText="1"/>
      <protection/>
    </xf>
    <xf numFmtId="0" fontId="68" fillId="38" borderId="11" xfId="0" applyFont="1" applyFill="1" applyBorder="1" applyAlignment="1" applyProtection="1">
      <alignment horizontal="center" vertical="center" wrapText="1"/>
      <protection/>
    </xf>
    <xf numFmtId="0" fontId="68" fillId="38" borderId="13" xfId="0" applyFont="1" applyFill="1" applyBorder="1" applyAlignment="1" applyProtection="1">
      <alignment horizontal="center" vertical="center" wrapText="1"/>
      <protection/>
    </xf>
    <xf numFmtId="0" fontId="68" fillId="39" borderId="14" xfId="0" applyFont="1" applyFill="1" applyBorder="1" applyAlignment="1" applyProtection="1">
      <alignment horizontal="center" wrapText="1"/>
      <protection/>
    </xf>
    <xf numFmtId="0" fontId="68" fillId="39" borderId="14" xfId="0" applyFont="1" applyFill="1" applyBorder="1" applyAlignment="1" applyProtection="1">
      <alignment horizontal="center" wrapText="1"/>
      <protection locked="0"/>
    </xf>
    <xf numFmtId="4" fontId="68" fillId="39" borderId="11" xfId="0" applyNumberFormat="1" applyFont="1" applyFill="1" applyBorder="1" applyAlignment="1" applyProtection="1">
      <alignment horizontal="right" wrapText="1"/>
      <protection/>
    </xf>
    <xf numFmtId="4" fontId="68" fillId="39" borderId="16" xfId="0" applyNumberFormat="1" applyFont="1" applyFill="1" applyBorder="1" applyAlignment="1" applyProtection="1">
      <alignment horizontal="right" wrapText="1"/>
      <protection/>
    </xf>
    <xf numFmtId="0" fontId="68" fillId="39" borderId="15" xfId="0" applyFont="1" applyFill="1" applyBorder="1" applyAlignment="1" applyProtection="1">
      <alignment horizontal="center" wrapText="1"/>
      <protection locked="0"/>
    </xf>
    <xf numFmtId="0" fontId="75" fillId="40" borderId="25" xfId="0" applyFont="1" applyFill="1" applyBorder="1" applyAlignment="1">
      <alignment horizontal="center" vertical="center" wrapText="1"/>
    </xf>
    <xf numFmtId="0" fontId="75" fillId="40" borderId="26" xfId="0" applyFont="1" applyFill="1" applyBorder="1" applyAlignment="1">
      <alignment horizontal="center" vertical="center" wrapText="1"/>
    </xf>
    <xf numFmtId="0" fontId="76" fillId="21" borderId="27" xfId="0" applyFont="1" applyFill="1" applyBorder="1" applyAlignment="1">
      <alignment horizontal="center" vertical="center" wrapText="1"/>
    </xf>
    <xf numFmtId="0" fontId="76" fillId="21" borderId="27" xfId="0" applyFont="1" applyFill="1" applyBorder="1" applyAlignment="1">
      <alignment vertical="center" wrapText="1"/>
    </xf>
    <xf numFmtId="0" fontId="76" fillId="21" borderId="28" xfId="0" applyFont="1" applyFill="1" applyBorder="1" applyAlignment="1">
      <alignment horizontal="center" vertical="center" wrapText="1"/>
    </xf>
    <xf numFmtId="0" fontId="76" fillId="21" borderId="28" xfId="0" applyFont="1" applyFill="1" applyBorder="1" applyAlignment="1">
      <alignment vertical="center" wrapText="1"/>
    </xf>
    <xf numFmtId="0" fontId="0" fillId="2" borderId="0" xfId="0" applyFill="1" applyAlignment="1" applyProtection="1">
      <alignment/>
      <protection/>
    </xf>
    <xf numFmtId="4" fontId="73" fillId="38" borderId="0" xfId="0" applyNumberFormat="1" applyFont="1" applyFill="1" applyBorder="1" applyAlignment="1" applyProtection="1">
      <alignment horizontal="center" vertical="center" wrapText="1"/>
      <protection/>
    </xf>
    <xf numFmtId="0" fontId="70" fillId="36" borderId="29" xfId="0" applyFont="1" applyFill="1" applyBorder="1" applyAlignment="1" applyProtection="1">
      <alignment horizontal="center" vertical="center" wrapText="1"/>
      <protection/>
    </xf>
    <xf numFmtId="9" fontId="70" fillId="36" borderId="30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Font="1" applyAlignment="1" applyProtection="1">
      <alignment/>
      <protection/>
    </xf>
    <xf numFmtId="0" fontId="68" fillId="0" borderId="0" xfId="0" applyFont="1" applyBorder="1" applyAlignment="1" applyProtection="1">
      <alignment horizontal="left" wrapText="1"/>
      <protection/>
    </xf>
    <xf numFmtId="0" fontId="68" fillId="0" borderId="0" xfId="0" applyFont="1" applyBorder="1" applyAlignment="1" applyProtection="1">
      <alignment horizontal="center" wrapText="1"/>
      <protection/>
    </xf>
    <xf numFmtId="0" fontId="68" fillId="0" borderId="0" xfId="0" applyFont="1" applyFill="1" applyBorder="1" applyAlignment="1" applyProtection="1">
      <alignment horizontal="center" wrapText="1"/>
      <protection/>
    </xf>
    <xf numFmtId="0" fontId="69" fillId="0" borderId="0" xfId="0" applyFont="1" applyAlignment="1" applyProtection="1">
      <alignment/>
      <protection/>
    </xf>
    <xf numFmtId="0" fontId="68" fillId="0" borderId="0" xfId="0" applyFont="1" applyAlignment="1" applyProtection="1">
      <alignment vertical="center"/>
      <protection/>
    </xf>
    <xf numFmtId="0" fontId="68" fillId="0" borderId="0" xfId="0" applyFont="1" applyFill="1" applyBorder="1" applyAlignment="1" applyProtection="1">
      <alignment horizontal="center" vertical="center"/>
      <protection/>
    </xf>
    <xf numFmtId="0" fontId="68" fillId="0" borderId="0" xfId="0" applyFont="1" applyAlignment="1" applyProtection="1">
      <alignment horizontal="center"/>
      <protection/>
    </xf>
    <xf numFmtId="4" fontId="74" fillId="38" borderId="0" xfId="0" applyNumberFormat="1" applyFont="1" applyFill="1" applyBorder="1" applyAlignment="1" applyProtection="1">
      <alignment horizontal="center" vertical="center" wrapText="1"/>
      <protection/>
    </xf>
    <xf numFmtId="0" fontId="73" fillId="38" borderId="19" xfId="0" applyFont="1" applyFill="1" applyBorder="1" applyAlignment="1" applyProtection="1">
      <alignment vertical="center" wrapText="1"/>
      <protection/>
    </xf>
    <xf numFmtId="0" fontId="73" fillId="38" borderId="18" xfId="0" applyFont="1" applyFill="1" applyBorder="1" applyAlignment="1" applyProtection="1">
      <alignment vertical="center" wrapText="1"/>
      <protection/>
    </xf>
    <xf numFmtId="0" fontId="73" fillId="38" borderId="0" xfId="0" applyFont="1" applyFill="1" applyBorder="1" applyAlignment="1" applyProtection="1">
      <alignment vertical="center" wrapText="1"/>
      <protection/>
    </xf>
    <xf numFmtId="0" fontId="73" fillId="38" borderId="20" xfId="0" applyFont="1" applyFill="1" applyBorder="1" applyAlignment="1" applyProtection="1">
      <alignment vertical="center" wrapText="1"/>
      <protection/>
    </xf>
    <xf numFmtId="0" fontId="73" fillId="38" borderId="21" xfId="0" applyFont="1" applyFill="1" applyBorder="1" applyAlignment="1" applyProtection="1">
      <alignment vertical="center" wrapText="1"/>
      <protection/>
    </xf>
    <xf numFmtId="0" fontId="73" fillId="38" borderId="22" xfId="0" applyFont="1" applyFill="1" applyBorder="1" applyAlignment="1" applyProtection="1">
      <alignment vertical="center" wrapText="1"/>
      <protection/>
    </xf>
    <xf numFmtId="0" fontId="68" fillId="38" borderId="13" xfId="0" applyFont="1" applyFill="1" applyBorder="1" applyAlignment="1" applyProtection="1">
      <alignment horizontal="center" vertical="center" wrapText="1"/>
      <protection/>
    </xf>
    <xf numFmtId="0" fontId="68" fillId="38" borderId="11" xfId="0" applyFont="1" applyFill="1" applyBorder="1" applyAlignment="1" applyProtection="1">
      <alignment horizontal="center" vertical="center" wrapText="1"/>
      <protection/>
    </xf>
    <xf numFmtId="3" fontId="68" fillId="38" borderId="11" xfId="0" applyNumberFormat="1" applyFont="1" applyFill="1" applyBorder="1" applyAlignment="1" applyProtection="1">
      <alignment horizontal="center" vertical="center" wrapText="1"/>
      <protection/>
    </xf>
    <xf numFmtId="0" fontId="68" fillId="39" borderId="14" xfId="0" applyFont="1" applyFill="1" applyBorder="1" applyAlignment="1" applyProtection="1">
      <alignment horizontal="center" wrapText="1"/>
      <protection/>
    </xf>
    <xf numFmtId="0" fontId="68" fillId="39" borderId="14" xfId="0" applyFont="1" applyFill="1" applyBorder="1" applyAlignment="1" applyProtection="1">
      <alignment horizontal="center" wrapText="1"/>
      <protection locked="0"/>
    </xf>
    <xf numFmtId="4" fontId="68" fillId="39" borderId="16" xfId="0" applyNumberFormat="1" applyFont="1" applyFill="1" applyBorder="1" applyAlignment="1" applyProtection="1">
      <alignment horizontal="right" wrapText="1"/>
      <protection/>
    </xf>
    <xf numFmtId="4" fontId="0" fillId="0" borderId="0" xfId="0" applyNumberFormat="1" applyFont="1" applyAlignment="1" applyProtection="1">
      <alignment/>
      <protection/>
    </xf>
    <xf numFmtId="3" fontId="0" fillId="0" borderId="0" xfId="0" applyNumberFormat="1" applyFont="1" applyAlignment="1" applyProtection="1">
      <alignment/>
      <protection/>
    </xf>
    <xf numFmtId="0" fontId="70" fillId="36" borderId="13" xfId="0" applyFont="1" applyFill="1" applyBorder="1" applyAlignment="1" applyProtection="1">
      <alignment horizontal="center" vertical="center" wrapText="1"/>
      <protection/>
    </xf>
    <xf numFmtId="9" fontId="70" fillId="36" borderId="13" xfId="0" applyNumberFormat="1" applyFont="1" applyFill="1" applyBorder="1" applyAlignment="1" applyProtection="1">
      <alignment horizontal="center" wrapText="1"/>
      <protection locked="0"/>
    </xf>
    <xf numFmtId="4" fontId="70" fillId="36" borderId="16" xfId="0" applyNumberFormat="1" applyFont="1" applyFill="1" applyBorder="1" applyAlignment="1" applyProtection="1">
      <alignment horizontal="right" wrapText="1"/>
      <protection locked="0"/>
    </xf>
    <xf numFmtId="0" fontId="0" fillId="0" borderId="0" xfId="0" applyFont="1" applyAlignment="1">
      <alignment/>
    </xf>
    <xf numFmtId="0" fontId="66" fillId="0" borderId="0" xfId="0" applyFont="1" applyAlignment="1">
      <alignment/>
    </xf>
    <xf numFmtId="172" fontId="70" fillId="41" borderId="31" xfId="0" applyNumberFormat="1" applyFont="1" applyFill="1" applyBorder="1" applyAlignment="1">
      <alignment horizontal="right" vertical="center"/>
    </xf>
    <xf numFmtId="4" fontId="70" fillId="36" borderId="11" xfId="0" applyNumberFormat="1" applyFont="1" applyFill="1" applyBorder="1" applyAlignment="1" applyProtection="1">
      <alignment horizontal="right" vertical="center" wrapText="1"/>
      <protection locked="0"/>
    </xf>
    <xf numFmtId="0" fontId="68" fillId="39" borderId="32" xfId="0" applyFont="1" applyFill="1" applyBorder="1" applyAlignment="1" applyProtection="1">
      <alignment horizontal="center" wrapText="1"/>
      <protection/>
    </xf>
    <xf numFmtId="0" fontId="68" fillId="39" borderId="32" xfId="0" applyFont="1" applyFill="1" applyBorder="1" applyAlignment="1" applyProtection="1">
      <alignment horizontal="center" wrapText="1"/>
      <protection locked="0"/>
    </xf>
    <xf numFmtId="4" fontId="68" fillId="39" borderId="33" xfId="0" applyNumberFormat="1" applyFont="1" applyFill="1" applyBorder="1" applyAlignment="1" applyProtection="1">
      <alignment horizontal="right" wrapText="1"/>
      <protection/>
    </xf>
    <xf numFmtId="9" fontId="69" fillId="0" borderId="28" xfId="0" applyNumberFormat="1" applyFont="1" applyBorder="1" applyAlignment="1" applyProtection="1">
      <alignment vertical="center"/>
      <protection/>
    </xf>
    <xf numFmtId="4" fontId="68" fillId="39" borderId="11" xfId="0" applyNumberFormat="1" applyFont="1" applyFill="1" applyBorder="1" applyAlignment="1" applyProtection="1">
      <alignment horizontal="center" wrapText="1"/>
      <protection/>
    </xf>
    <xf numFmtId="4" fontId="70" fillId="36" borderId="10" xfId="0" applyNumberFormat="1" applyFont="1" applyFill="1" applyBorder="1" applyAlignment="1" applyProtection="1">
      <alignment horizontal="center" vertical="center" wrapText="1"/>
      <protection locked="0"/>
    </xf>
    <xf numFmtId="172" fontId="70" fillId="41" borderId="31" xfId="0" applyNumberFormat="1" applyFont="1" applyFill="1" applyBorder="1" applyAlignment="1">
      <alignment horizontal="center" vertical="center"/>
    </xf>
    <xf numFmtId="4" fontId="70" fillId="42" borderId="11" xfId="0" applyNumberFormat="1" applyFont="1" applyFill="1" applyBorder="1" applyAlignment="1" applyProtection="1">
      <alignment horizontal="center" wrapText="1"/>
      <protection locked="0"/>
    </xf>
    <xf numFmtId="4" fontId="70" fillId="36" borderId="11" xfId="0" applyNumberFormat="1" applyFont="1" applyFill="1" applyBorder="1" applyAlignment="1" applyProtection="1">
      <alignment horizontal="center" wrapText="1"/>
      <protection locked="0"/>
    </xf>
    <xf numFmtId="4" fontId="70" fillId="36" borderId="10" xfId="0" applyNumberFormat="1" applyFont="1" applyFill="1" applyBorder="1" applyAlignment="1" applyProtection="1">
      <alignment horizontal="center" wrapText="1"/>
      <protection locked="0"/>
    </xf>
    <xf numFmtId="4" fontId="70" fillId="36" borderId="11" xfId="0" applyNumberFormat="1" applyFont="1" applyFill="1" applyBorder="1" applyAlignment="1" applyProtection="1">
      <alignment horizontal="center" vertical="center" wrapText="1"/>
      <protection locked="0"/>
    </xf>
    <xf numFmtId="172" fontId="70" fillId="41" borderId="34" xfId="0" applyNumberFormat="1" applyFont="1" applyFill="1" applyBorder="1" applyAlignment="1">
      <alignment horizontal="center" vertical="center"/>
    </xf>
    <xf numFmtId="4" fontId="68" fillId="39" borderId="10" xfId="0" applyNumberFormat="1" applyFont="1" applyFill="1" applyBorder="1" applyAlignment="1" applyProtection="1">
      <alignment horizontal="center" wrapText="1"/>
      <protection/>
    </xf>
    <xf numFmtId="4" fontId="68" fillId="39" borderId="35" xfId="0" applyNumberFormat="1" applyFont="1" applyFill="1" applyBorder="1" applyAlignment="1" applyProtection="1">
      <alignment horizontal="center" wrapText="1"/>
      <protection/>
    </xf>
    <xf numFmtId="0" fontId="69" fillId="0" borderId="28" xfId="0" applyFont="1" applyBorder="1" applyAlignment="1" applyProtection="1">
      <alignment horizontal="center" vertical="center"/>
      <protection/>
    </xf>
    <xf numFmtId="2" fontId="69" fillId="0" borderId="28" xfId="0" applyNumberFormat="1" applyFont="1" applyBorder="1" applyAlignment="1" applyProtection="1">
      <alignment horizontal="center" vertical="center"/>
      <protection/>
    </xf>
    <xf numFmtId="2" fontId="69" fillId="0" borderId="28" xfId="0" applyNumberFormat="1" applyFont="1" applyBorder="1" applyAlignment="1" applyProtection="1">
      <alignment vertical="center"/>
      <protection/>
    </xf>
    <xf numFmtId="4" fontId="69" fillId="0" borderId="28" xfId="0" applyNumberFormat="1" applyFont="1" applyBorder="1" applyAlignment="1" applyProtection="1">
      <alignment horizontal="center" vertical="center"/>
      <protection/>
    </xf>
    <xf numFmtId="0" fontId="61" fillId="33" borderId="11" xfId="0" applyFont="1" applyFill="1" applyBorder="1" applyAlignment="1" applyProtection="1">
      <alignment horizontal="center" vertical="center" wrapText="1"/>
      <protection/>
    </xf>
    <xf numFmtId="0" fontId="62" fillId="34" borderId="11" xfId="0" applyFont="1" applyFill="1" applyBorder="1" applyAlignment="1" applyProtection="1">
      <alignment horizontal="justify" wrapText="1"/>
      <protection/>
    </xf>
    <xf numFmtId="0" fontId="62" fillId="35" borderId="12" xfId="0" applyFont="1" applyFill="1" applyBorder="1" applyAlignment="1" applyProtection="1">
      <alignment horizontal="justify" wrapText="1"/>
      <protection/>
    </xf>
    <xf numFmtId="0" fontId="77" fillId="0" borderId="0" xfId="0" applyFont="1" applyFill="1" applyBorder="1" applyAlignment="1" applyProtection="1">
      <alignment horizontal="left" wrapText="1"/>
      <protection/>
    </xf>
    <xf numFmtId="0" fontId="78" fillId="0" borderId="0" xfId="0" applyFont="1" applyFill="1" applyBorder="1" applyAlignment="1" applyProtection="1">
      <alignment horizontal="center"/>
      <protection/>
    </xf>
    <xf numFmtId="0" fontId="60" fillId="33" borderId="36" xfId="0" applyFont="1" applyFill="1" applyBorder="1" applyAlignment="1" applyProtection="1">
      <alignment horizontal="center" vertical="center" wrapText="1"/>
      <protection/>
    </xf>
    <xf numFmtId="0" fontId="79" fillId="33" borderId="11" xfId="0" applyFont="1" applyFill="1" applyBorder="1" applyAlignment="1" applyProtection="1">
      <alignment horizontal="center" vertical="center" wrapText="1"/>
      <protection/>
    </xf>
    <xf numFmtId="0" fontId="63" fillId="36" borderId="11" xfId="0" applyFont="1" applyFill="1" applyBorder="1" applyAlignment="1" applyProtection="1">
      <alignment horizontal="justify" wrapText="1"/>
      <protection/>
    </xf>
    <xf numFmtId="0" fontId="79" fillId="33" borderId="36" xfId="0" applyFont="1" applyFill="1" applyBorder="1" applyAlignment="1" applyProtection="1">
      <alignment horizontal="center" vertical="center" wrapText="1"/>
      <protection/>
    </xf>
    <xf numFmtId="0" fontId="59" fillId="33" borderId="11" xfId="0" applyFont="1" applyFill="1" applyBorder="1" applyAlignment="1" applyProtection="1">
      <alignment horizontal="center" vertical="center" wrapText="1"/>
      <protection/>
    </xf>
    <xf numFmtId="0" fontId="59" fillId="33" borderId="11" xfId="0" applyFont="1" applyFill="1" applyBorder="1" applyAlignment="1" applyProtection="1">
      <alignment horizontal="center" wrapText="1"/>
      <protection/>
    </xf>
    <xf numFmtId="0" fontId="59" fillId="33" borderId="11" xfId="0" applyFont="1" applyFill="1" applyBorder="1" applyAlignment="1" applyProtection="1">
      <alignment horizontal="justify" vertical="center" wrapText="1"/>
      <protection/>
    </xf>
    <xf numFmtId="49" fontId="0" fillId="0" borderId="11" xfId="0" applyNumberFormat="1" applyFont="1" applyFill="1" applyBorder="1" applyAlignment="1" applyProtection="1">
      <alignment horizontal="justify"/>
      <protection/>
    </xf>
    <xf numFmtId="0" fontId="62" fillId="33" borderId="11" xfId="0" applyFont="1" applyFill="1" applyBorder="1" applyAlignment="1" applyProtection="1">
      <alignment horizontal="justify" wrapText="1"/>
      <protection/>
    </xf>
    <xf numFmtId="0" fontId="75" fillId="43" borderId="11" xfId="0" applyFont="1" applyFill="1" applyBorder="1" applyAlignment="1" applyProtection="1">
      <alignment horizontal="center"/>
      <protection/>
    </xf>
    <xf numFmtId="49" fontId="62" fillId="37" borderId="11" xfId="0" applyNumberFormat="1" applyFont="1" applyFill="1" applyBorder="1" applyAlignment="1" applyProtection="1">
      <alignment horizontal="center" wrapText="1"/>
      <protection/>
    </xf>
    <xf numFmtId="0" fontId="79" fillId="33" borderId="17" xfId="0" applyFont="1" applyFill="1" applyBorder="1" applyAlignment="1" applyProtection="1">
      <alignment horizontal="center" vertical="center" wrapText="1"/>
      <protection/>
    </xf>
    <xf numFmtId="0" fontId="79" fillId="33" borderId="37" xfId="0" applyFont="1" applyFill="1" applyBorder="1" applyAlignment="1" applyProtection="1">
      <alignment horizontal="center" vertical="center" wrapText="1"/>
      <protection/>
    </xf>
    <xf numFmtId="0" fontId="61" fillId="33" borderId="11" xfId="0" applyFont="1" applyFill="1" applyBorder="1" applyAlignment="1" applyProtection="1">
      <alignment horizontal="justify" wrapText="1"/>
      <protection/>
    </xf>
    <xf numFmtId="0" fontId="62" fillId="35" borderId="11" xfId="0" applyFont="1" applyFill="1" applyBorder="1" applyAlignment="1" applyProtection="1">
      <alignment horizontal="justify" wrapText="1"/>
      <protection/>
    </xf>
    <xf numFmtId="0" fontId="68" fillId="38" borderId="11" xfId="0" applyFont="1" applyFill="1" applyBorder="1" applyAlignment="1" applyProtection="1">
      <alignment horizontal="center" vertical="center" wrapText="1"/>
      <protection/>
    </xf>
    <xf numFmtId="0" fontId="68" fillId="38" borderId="16" xfId="0" applyFont="1" applyFill="1" applyBorder="1" applyAlignment="1" applyProtection="1">
      <alignment horizontal="center" vertical="center" wrapText="1"/>
      <protection/>
    </xf>
    <xf numFmtId="0" fontId="66" fillId="0" borderId="0" xfId="0" applyFont="1" applyFill="1" applyBorder="1" applyAlignment="1">
      <alignment horizontal="left" vertical="top" wrapText="1"/>
    </xf>
    <xf numFmtId="0" fontId="72" fillId="0" borderId="0" xfId="0" applyFont="1" applyAlignment="1" applyProtection="1">
      <alignment horizontal="center" vertical="center"/>
      <protection/>
    </xf>
    <xf numFmtId="3" fontId="72" fillId="38" borderId="38" xfId="0" applyNumberFormat="1" applyFont="1" applyFill="1" applyBorder="1" applyAlignment="1" applyProtection="1">
      <alignment horizontal="center" vertical="center" wrapText="1"/>
      <protection/>
    </xf>
    <xf numFmtId="3" fontId="72" fillId="38" borderId="39" xfId="0" applyNumberFormat="1" applyFont="1" applyFill="1" applyBorder="1" applyAlignment="1" applyProtection="1">
      <alignment horizontal="center" vertical="center" wrapText="1"/>
      <protection/>
    </xf>
    <xf numFmtId="3" fontId="72" fillId="38" borderId="40" xfId="0" applyNumberFormat="1" applyFont="1" applyFill="1" applyBorder="1" applyAlignment="1" applyProtection="1">
      <alignment horizontal="center" vertical="center" wrapText="1"/>
      <protection/>
    </xf>
    <xf numFmtId="0" fontId="80" fillId="38" borderId="41" xfId="0" applyFont="1" applyFill="1" applyBorder="1" applyAlignment="1" applyProtection="1">
      <alignment horizontal="center" vertical="center" wrapText="1"/>
      <protection/>
    </xf>
    <xf numFmtId="0" fontId="80" fillId="38" borderId="42" xfId="0" applyFont="1" applyFill="1" applyBorder="1" applyAlignment="1" applyProtection="1">
      <alignment horizontal="center" vertical="center" wrapText="1"/>
      <protection/>
    </xf>
    <xf numFmtId="0" fontId="80" fillId="38" borderId="43" xfId="0" applyFont="1" applyFill="1" applyBorder="1" applyAlignment="1" applyProtection="1">
      <alignment horizontal="center" vertical="center" wrapText="1"/>
      <protection/>
    </xf>
    <xf numFmtId="0" fontId="80" fillId="38" borderId="23" xfId="0" applyFont="1" applyFill="1" applyBorder="1" applyAlignment="1" applyProtection="1">
      <alignment horizontal="center" vertical="center" wrapText="1"/>
      <protection/>
    </xf>
    <xf numFmtId="0" fontId="80" fillId="38" borderId="15" xfId="0" applyFont="1" applyFill="1" applyBorder="1" applyAlignment="1" applyProtection="1">
      <alignment horizontal="center" vertical="center" wrapText="1"/>
      <protection/>
    </xf>
    <xf numFmtId="0" fontId="80" fillId="38" borderId="24" xfId="0" applyFont="1" applyFill="1" applyBorder="1" applyAlignment="1" applyProtection="1">
      <alignment horizontal="center" vertical="center" wrapText="1"/>
      <protection/>
    </xf>
    <xf numFmtId="0" fontId="68" fillId="39" borderId="44" xfId="0" applyFont="1" applyFill="1" applyBorder="1" applyAlignment="1" applyProtection="1">
      <alignment horizontal="left" wrapText="1"/>
      <protection/>
    </xf>
    <xf numFmtId="0" fontId="68" fillId="39" borderId="12" xfId="0" applyFont="1" applyFill="1" applyBorder="1" applyAlignment="1" applyProtection="1">
      <alignment horizontal="left" wrapText="1"/>
      <protection/>
    </xf>
    <xf numFmtId="0" fontId="73" fillId="38" borderId="41" xfId="0" applyFont="1" applyFill="1" applyBorder="1" applyAlignment="1" applyProtection="1">
      <alignment horizontal="center" vertical="center" wrapText="1"/>
      <protection/>
    </xf>
    <xf numFmtId="0" fontId="73" fillId="38" borderId="42" xfId="0" applyFont="1" applyFill="1" applyBorder="1" applyAlignment="1" applyProtection="1">
      <alignment horizontal="center" vertical="center" wrapText="1"/>
      <protection/>
    </xf>
    <xf numFmtId="0" fontId="73" fillId="38" borderId="43" xfId="0" applyFont="1" applyFill="1" applyBorder="1" applyAlignment="1" applyProtection="1">
      <alignment horizontal="center" vertical="center" wrapText="1"/>
      <protection/>
    </xf>
    <xf numFmtId="0" fontId="73" fillId="38" borderId="18" xfId="0" applyFont="1" applyFill="1" applyBorder="1" applyAlignment="1" applyProtection="1">
      <alignment horizontal="right" vertical="center" wrapText="1"/>
      <protection/>
    </xf>
    <xf numFmtId="0" fontId="73" fillId="38" borderId="0" xfId="0" applyFont="1" applyFill="1" applyBorder="1" applyAlignment="1" applyProtection="1">
      <alignment horizontal="right" vertical="center" wrapText="1"/>
      <protection/>
    </xf>
    <xf numFmtId="0" fontId="68" fillId="38" borderId="10" xfId="0" applyFont="1" applyFill="1" applyBorder="1" applyAlignment="1" applyProtection="1">
      <alignment horizontal="center" vertical="center" wrapText="1"/>
      <protection/>
    </xf>
    <xf numFmtId="0" fontId="68" fillId="38" borderId="12" xfId="0" applyFont="1" applyFill="1" applyBorder="1" applyAlignment="1" applyProtection="1">
      <alignment horizontal="center" vertical="center" wrapText="1"/>
      <protection/>
    </xf>
    <xf numFmtId="0" fontId="70" fillId="36" borderId="45" xfId="0" applyFont="1" applyFill="1" applyBorder="1" applyAlignment="1" applyProtection="1">
      <alignment horizontal="justify" vertical="center" wrapText="1"/>
      <protection/>
    </xf>
    <xf numFmtId="0" fontId="70" fillId="36" borderId="11" xfId="0" applyFont="1" applyFill="1" applyBorder="1" applyAlignment="1" applyProtection="1">
      <alignment horizontal="justify" vertical="center" wrapText="1"/>
      <protection/>
    </xf>
    <xf numFmtId="0" fontId="72" fillId="0" borderId="0" xfId="0" applyFont="1" applyFill="1" applyBorder="1" applyAlignment="1" applyProtection="1">
      <alignment horizontal="center" wrapText="1"/>
      <protection/>
    </xf>
    <xf numFmtId="0" fontId="68" fillId="0" borderId="0" xfId="0" applyFont="1" applyFill="1" applyBorder="1" applyAlignment="1" applyProtection="1">
      <alignment horizontal="left" wrapText="1"/>
      <protection/>
    </xf>
    <xf numFmtId="0" fontId="0" fillId="0" borderId="0" xfId="0" applyFont="1" applyAlignment="1" applyProtection="1">
      <alignment horizontal="center"/>
      <protection/>
    </xf>
    <xf numFmtId="0" fontId="66" fillId="0" borderId="0" xfId="0" applyFont="1" applyAlignment="1">
      <alignment horizontal="left" vertical="center"/>
    </xf>
    <xf numFmtId="4" fontId="72" fillId="38" borderId="38" xfId="0" applyNumberFormat="1" applyFont="1" applyFill="1" applyBorder="1" applyAlignment="1" applyProtection="1">
      <alignment horizontal="center" vertical="center" wrapText="1"/>
      <protection/>
    </xf>
    <xf numFmtId="4" fontId="72" fillId="38" borderId="40" xfId="0" applyNumberFormat="1" applyFont="1" applyFill="1" applyBorder="1" applyAlignment="1" applyProtection="1">
      <alignment horizontal="center" vertical="center" wrapText="1"/>
      <protection/>
    </xf>
    <xf numFmtId="0" fontId="72" fillId="0" borderId="0" xfId="0" applyFont="1" applyFill="1" applyBorder="1" applyAlignment="1" applyProtection="1">
      <alignment horizontal="center" vertical="center"/>
      <protection/>
    </xf>
    <xf numFmtId="0" fontId="68" fillId="38" borderId="13" xfId="0" applyFont="1" applyFill="1" applyBorder="1" applyAlignment="1" applyProtection="1">
      <alignment horizontal="center" vertical="center" wrapText="1"/>
      <protection/>
    </xf>
    <xf numFmtId="0" fontId="68" fillId="39" borderId="46" xfId="0" applyFont="1" applyFill="1" applyBorder="1" applyAlignment="1" applyProtection="1">
      <alignment horizontal="center" wrapText="1"/>
      <protection/>
    </xf>
    <xf numFmtId="0" fontId="68" fillId="39" borderId="17" xfId="0" applyFont="1" applyFill="1" applyBorder="1" applyAlignment="1" applyProtection="1">
      <alignment horizontal="center" wrapText="1"/>
      <protection/>
    </xf>
    <xf numFmtId="0" fontId="68" fillId="39" borderId="13" xfId="0" applyFont="1" applyFill="1" applyBorder="1" applyAlignment="1" applyProtection="1">
      <alignment horizontal="center" wrapText="1"/>
      <protection/>
    </xf>
    <xf numFmtId="0" fontId="69" fillId="0" borderId="47" xfId="0" applyFont="1" applyBorder="1" applyAlignment="1" applyProtection="1">
      <alignment horizontal="left" vertical="center"/>
      <protection/>
    </xf>
    <xf numFmtId="0" fontId="73" fillId="38" borderId="18" xfId="0" applyFont="1" applyFill="1" applyBorder="1" applyAlignment="1" applyProtection="1">
      <alignment horizontal="left" vertical="center" wrapText="1"/>
      <protection/>
    </xf>
    <xf numFmtId="0" fontId="73" fillId="38" borderId="0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center"/>
      <protection/>
    </xf>
    <xf numFmtId="0" fontId="68" fillId="38" borderId="41" xfId="0" applyFont="1" applyFill="1" applyBorder="1" applyAlignment="1" applyProtection="1">
      <alignment horizontal="center" vertical="center" wrapText="1"/>
      <protection/>
    </xf>
    <xf numFmtId="0" fontId="68" fillId="38" borderId="43" xfId="0" applyFont="1" applyFill="1" applyBorder="1" applyAlignment="1" applyProtection="1">
      <alignment horizontal="center" vertical="center" wrapText="1"/>
      <protection/>
    </xf>
    <xf numFmtId="0" fontId="68" fillId="38" borderId="23" xfId="0" applyFont="1" applyFill="1" applyBorder="1" applyAlignment="1" applyProtection="1">
      <alignment horizontal="center" vertical="center" wrapText="1"/>
      <protection/>
    </xf>
    <xf numFmtId="0" fontId="68" fillId="38" borderId="24" xfId="0" applyFont="1" applyFill="1" applyBorder="1" applyAlignment="1" applyProtection="1">
      <alignment horizontal="center" vertical="center" wrapText="1"/>
      <protection/>
    </xf>
    <xf numFmtId="0" fontId="72" fillId="38" borderId="28" xfId="0" applyFont="1" applyFill="1" applyBorder="1" applyAlignment="1" applyProtection="1">
      <alignment horizontal="center" vertical="center" wrapText="1"/>
      <protection/>
    </xf>
    <xf numFmtId="0" fontId="68" fillId="38" borderId="46" xfId="0" applyFont="1" applyFill="1" applyBorder="1" applyAlignment="1" applyProtection="1">
      <alignment horizontal="center" vertical="center" wrapText="1"/>
      <protection/>
    </xf>
    <xf numFmtId="0" fontId="68" fillId="38" borderId="48" xfId="0" applyFont="1" applyFill="1" applyBorder="1" applyAlignment="1" applyProtection="1">
      <alignment horizontal="center" vertical="center" wrapText="1"/>
      <protection/>
    </xf>
    <xf numFmtId="4" fontId="68" fillId="39" borderId="46" xfId="0" applyNumberFormat="1" applyFont="1" applyFill="1" applyBorder="1" applyAlignment="1" applyProtection="1">
      <alignment horizontal="center" wrapText="1"/>
      <protection/>
    </xf>
    <xf numFmtId="4" fontId="68" fillId="39" borderId="48" xfId="0" applyNumberFormat="1" applyFont="1" applyFill="1" applyBorder="1" applyAlignment="1" applyProtection="1">
      <alignment horizontal="center" wrapText="1"/>
      <protection/>
    </xf>
    <xf numFmtId="4" fontId="70" fillId="36" borderId="28" xfId="0" applyNumberFormat="1" applyFont="1" applyFill="1" applyBorder="1" applyAlignment="1" applyProtection="1">
      <alignment horizontal="center" wrapText="1"/>
      <protection locked="0"/>
    </xf>
    <xf numFmtId="4" fontId="70" fillId="36" borderId="49" xfId="0" applyNumberFormat="1" applyFont="1" applyFill="1" applyBorder="1" applyAlignment="1" applyProtection="1">
      <alignment horizontal="center" wrapText="1"/>
      <protection locked="0"/>
    </xf>
    <xf numFmtId="0" fontId="68" fillId="8" borderId="28" xfId="0" applyFont="1" applyFill="1" applyBorder="1" applyAlignment="1">
      <alignment horizontal="center" vertical="center"/>
    </xf>
    <xf numFmtId="4" fontId="68" fillId="8" borderId="28" xfId="0" applyNumberFormat="1" applyFont="1" applyFill="1" applyBorder="1" applyAlignment="1">
      <alignment horizontal="center" vertical="center"/>
    </xf>
    <xf numFmtId="0" fontId="75" fillId="0" borderId="50" xfId="0" applyFont="1" applyBorder="1" applyAlignment="1">
      <alignment horizontal="center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eading" xfId="44"/>
    <cellStyle name="Heading1" xfId="45"/>
    <cellStyle name="Incorreto" xfId="46"/>
    <cellStyle name="Currency" xfId="47"/>
    <cellStyle name="Currency [0]" xfId="48"/>
    <cellStyle name="Neutra" xfId="49"/>
    <cellStyle name="Normal 3" xfId="50"/>
    <cellStyle name="Nota" xfId="51"/>
    <cellStyle name="Percent" xfId="52"/>
    <cellStyle name="Result" xfId="53"/>
    <cellStyle name="Result2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76200</xdr:rowOff>
    </xdr:from>
    <xdr:to>
      <xdr:col>1</xdr:col>
      <xdr:colOff>495300</xdr:colOff>
      <xdr:row>3</xdr:row>
      <xdr:rowOff>114300</xdr:rowOff>
    </xdr:to>
    <xdr:pic>
      <xdr:nvPicPr>
        <xdr:cNvPr id="1" name="Imagem 2" descr="Resultado de imagem para brasão federal 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76200"/>
          <a:ext cx="8667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76200</xdr:rowOff>
    </xdr:from>
    <xdr:to>
      <xdr:col>1</xdr:col>
      <xdr:colOff>495300</xdr:colOff>
      <xdr:row>3</xdr:row>
      <xdr:rowOff>114300</xdr:rowOff>
    </xdr:to>
    <xdr:pic>
      <xdr:nvPicPr>
        <xdr:cNvPr id="1" name="Imagem 2" descr="Resultado de imagem para brasão federal 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76200"/>
          <a:ext cx="8667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76200</xdr:rowOff>
    </xdr:from>
    <xdr:to>
      <xdr:col>1</xdr:col>
      <xdr:colOff>495300</xdr:colOff>
      <xdr:row>3</xdr:row>
      <xdr:rowOff>114300</xdr:rowOff>
    </xdr:to>
    <xdr:pic>
      <xdr:nvPicPr>
        <xdr:cNvPr id="1" name="Imagem 2" descr="Resultado de imagem para brasão federal 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76200"/>
          <a:ext cx="8667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vmlDrawing" Target="../drawings/vmlDrawing5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44"/>
  <sheetViews>
    <sheetView zoomScalePageLayoutView="0" workbookViewId="0" topLeftCell="A1">
      <selection activeCell="A1" sqref="A1"/>
    </sheetView>
  </sheetViews>
  <sheetFormatPr defaultColWidth="8.50390625" defaultRowHeight="12.75" customHeight="1"/>
  <cols>
    <col min="1" max="1" width="20.00390625" style="1" customWidth="1"/>
    <col min="2" max="9" width="8.00390625" style="1" customWidth="1"/>
    <col min="10" max="10" width="21.25390625" style="1" customWidth="1"/>
    <col min="11" max="11" width="8.75390625" style="1" customWidth="1"/>
    <col min="12" max="12" width="14.875" style="1" customWidth="1"/>
    <col min="13" max="13" width="14.50390625" style="1" customWidth="1"/>
    <col min="14" max="14" width="14.875" style="1" customWidth="1"/>
    <col min="15" max="15" width="14.75390625" style="1" customWidth="1"/>
    <col min="16" max="16" width="16.25390625" style="1" customWidth="1"/>
    <col min="17" max="17" width="14.75390625" style="1" customWidth="1"/>
    <col min="18" max="18" width="14.625" style="1" customWidth="1"/>
    <col min="19" max="19" width="11.25390625" style="1" customWidth="1"/>
    <col min="20" max="20" width="14.00390625" style="1" customWidth="1"/>
    <col min="21" max="21" width="16.00390625" style="1" customWidth="1"/>
    <col min="22" max="22" width="11.125" style="1" customWidth="1"/>
    <col min="23" max="23" width="14.50390625" style="1" customWidth="1"/>
    <col min="24" max="16384" width="8.50390625" style="1" customWidth="1"/>
  </cols>
  <sheetData>
    <row r="2" spans="2:23" ht="15.75" customHeight="1">
      <c r="B2" s="144" t="s">
        <v>0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</row>
    <row r="3" spans="2:23" ht="12.75" customHeight="1">
      <c r="B3" s="144" t="s">
        <v>1</v>
      </c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</row>
    <row r="4" spans="2:23" ht="12.75" customHeight="1">
      <c r="B4" s="144" t="s">
        <v>2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</row>
    <row r="5" spans="2:23" ht="12.75" customHeight="1">
      <c r="B5" s="144" t="s">
        <v>3</v>
      </c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</row>
    <row r="8" spans="1:23" ht="18" customHeight="1">
      <c r="A8" s="145" t="s">
        <v>4</v>
      </c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</row>
    <row r="9" spans="2:16" ht="12.75" customHeight="1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23" ht="12.75" customHeight="1">
      <c r="A10" s="146" t="s">
        <v>5</v>
      </c>
      <c r="B10" s="147" t="s">
        <v>6</v>
      </c>
      <c r="C10" s="147"/>
      <c r="D10" s="147"/>
      <c r="E10" s="147"/>
      <c r="F10" s="147"/>
      <c r="G10" s="147"/>
      <c r="H10" s="147"/>
      <c r="I10" s="147"/>
      <c r="J10" s="149" t="s">
        <v>7</v>
      </c>
      <c r="K10" s="149" t="s">
        <v>8</v>
      </c>
      <c r="L10" s="141" t="s">
        <v>9</v>
      </c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 t="s">
        <v>10</v>
      </c>
    </row>
    <row r="11" spans="1:23" ht="12.75" customHeight="1">
      <c r="A11" s="146"/>
      <c r="B11" s="147"/>
      <c r="C11" s="147"/>
      <c r="D11" s="147"/>
      <c r="E11" s="147"/>
      <c r="F11" s="147"/>
      <c r="G11" s="147"/>
      <c r="H11" s="147"/>
      <c r="I11" s="147"/>
      <c r="J11" s="149"/>
      <c r="K11" s="149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</row>
    <row r="12" spans="1:23" ht="19.5" customHeight="1">
      <c r="A12" s="146"/>
      <c r="B12" s="147"/>
      <c r="C12" s="147"/>
      <c r="D12" s="147"/>
      <c r="E12" s="147"/>
      <c r="F12" s="147"/>
      <c r="G12" s="147"/>
      <c r="H12" s="147"/>
      <c r="I12" s="147"/>
      <c r="J12" s="149"/>
      <c r="K12" s="149"/>
      <c r="L12" s="141" t="s">
        <v>11</v>
      </c>
      <c r="M12" s="141"/>
      <c r="N12" s="141"/>
      <c r="O12" s="141"/>
      <c r="P12" s="141"/>
      <c r="Q12" s="141"/>
      <c r="R12" s="141"/>
      <c r="S12" s="141"/>
      <c r="T12" s="141" t="s">
        <v>12</v>
      </c>
      <c r="U12" s="141"/>
      <c r="V12" s="141"/>
      <c r="W12" s="141"/>
    </row>
    <row r="13" spans="1:23" ht="12.75" customHeight="1">
      <c r="A13" s="146"/>
      <c r="B13" s="147"/>
      <c r="C13" s="147"/>
      <c r="D13" s="147"/>
      <c r="E13" s="147"/>
      <c r="F13" s="147"/>
      <c r="G13" s="147"/>
      <c r="H13" s="147"/>
      <c r="I13" s="147"/>
      <c r="J13" s="149"/>
      <c r="K13" s="149"/>
      <c r="L13" s="150" t="s">
        <v>13</v>
      </c>
      <c r="M13" s="3" t="s">
        <v>14</v>
      </c>
      <c r="N13" s="3" t="s">
        <v>15</v>
      </c>
      <c r="O13" s="150" t="s">
        <v>16</v>
      </c>
      <c r="P13" s="151" t="s">
        <v>17</v>
      </c>
      <c r="Q13" s="3" t="s">
        <v>18</v>
      </c>
      <c r="R13" s="3" t="s">
        <v>18</v>
      </c>
      <c r="S13" s="152" t="s">
        <v>19</v>
      </c>
      <c r="T13" s="150" t="s">
        <v>20</v>
      </c>
      <c r="U13" s="3" t="s">
        <v>15</v>
      </c>
      <c r="V13" s="150" t="s">
        <v>21</v>
      </c>
      <c r="W13" s="141"/>
    </row>
    <row r="14" spans="1:23" ht="12.75" customHeight="1">
      <c r="A14" s="146"/>
      <c r="B14" s="147"/>
      <c r="C14" s="147"/>
      <c r="D14" s="147"/>
      <c r="E14" s="147"/>
      <c r="F14" s="147"/>
      <c r="G14" s="147"/>
      <c r="H14" s="147"/>
      <c r="I14" s="147"/>
      <c r="J14" s="149"/>
      <c r="K14" s="149"/>
      <c r="L14" s="150"/>
      <c r="M14" s="5" t="s">
        <v>22</v>
      </c>
      <c r="N14" s="5" t="s">
        <v>23</v>
      </c>
      <c r="O14" s="150"/>
      <c r="P14" s="151"/>
      <c r="Q14" s="5" t="s">
        <v>24</v>
      </c>
      <c r="R14" s="5" t="s">
        <v>25</v>
      </c>
      <c r="S14" s="152"/>
      <c r="T14" s="150"/>
      <c r="U14" s="5" t="s">
        <v>26</v>
      </c>
      <c r="V14" s="150"/>
      <c r="W14" s="141"/>
    </row>
    <row r="15" spans="1:23" ht="19.5" customHeight="1">
      <c r="A15" s="146"/>
      <c r="B15" s="147"/>
      <c r="C15" s="147"/>
      <c r="D15" s="147"/>
      <c r="E15" s="147"/>
      <c r="F15" s="147"/>
      <c r="G15" s="147"/>
      <c r="H15" s="147"/>
      <c r="I15" s="147"/>
      <c r="J15" s="149"/>
      <c r="K15" s="149"/>
      <c r="L15" s="4" t="s">
        <v>27</v>
      </c>
      <c r="M15" s="4" t="s">
        <v>28</v>
      </c>
      <c r="N15" s="4" t="s">
        <v>29</v>
      </c>
      <c r="O15" s="4" t="s">
        <v>30</v>
      </c>
      <c r="P15" s="4" t="s">
        <v>31</v>
      </c>
      <c r="Q15" s="4" t="s">
        <v>32</v>
      </c>
      <c r="R15" s="4" t="s">
        <v>33</v>
      </c>
      <c r="S15" s="152"/>
      <c r="T15" s="4" t="s">
        <v>34</v>
      </c>
      <c r="U15" s="4" t="s">
        <v>35</v>
      </c>
      <c r="V15" s="150"/>
      <c r="W15" s="141"/>
    </row>
    <row r="16" spans="1:23" ht="49.5" customHeight="1">
      <c r="A16" s="6" t="s">
        <v>36</v>
      </c>
      <c r="B16" s="142" t="s">
        <v>37</v>
      </c>
      <c r="C16" s="142"/>
      <c r="D16" s="142"/>
      <c r="E16" s="142"/>
      <c r="F16" s="142"/>
      <c r="G16" s="142"/>
      <c r="H16" s="142"/>
      <c r="I16" s="142"/>
      <c r="J16" s="6"/>
      <c r="K16" s="7"/>
      <c r="L16" s="8">
        <f aca="true" t="shared" si="0" ref="L16:R17">SUM(L17)</f>
        <v>0</v>
      </c>
      <c r="M16" s="9">
        <f t="shared" si="0"/>
        <v>0</v>
      </c>
      <c r="N16" s="9">
        <f t="shared" si="0"/>
        <v>0</v>
      </c>
      <c r="O16" s="9">
        <f t="shared" si="0"/>
        <v>0</v>
      </c>
      <c r="P16" s="9">
        <f t="shared" si="0"/>
        <v>0</v>
      </c>
      <c r="Q16" s="9">
        <f t="shared" si="0"/>
        <v>0</v>
      </c>
      <c r="R16" s="9">
        <f t="shared" si="0"/>
        <v>0</v>
      </c>
      <c r="S16" s="9">
        <f aca="true" t="shared" si="1" ref="S16:S25">SUM(L16:R16)</f>
        <v>0</v>
      </c>
      <c r="T16" s="10"/>
      <c r="U16" s="10"/>
      <c r="V16" s="11"/>
      <c r="W16" s="9">
        <f aca="true" t="shared" si="2" ref="W16:W32">SUM(S16,V16)</f>
        <v>0</v>
      </c>
    </row>
    <row r="17" spans="1:28" ht="30" customHeight="1">
      <c r="A17" s="12" t="s">
        <v>38</v>
      </c>
      <c r="B17" s="143" t="s">
        <v>39</v>
      </c>
      <c r="C17" s="143"/>
      <c r="D17" s="143"/>
      <c r="E17" s="143"/>
      <c r="F17" s="143"/>
      <c r="G17" s="143"/>
      <c r="H17" s="143"/>
      <c r="I17" s="143"/>
      <c r="J17" s="13"/>
      <c r="K17" s="14"/>
      <c r="L17" s="15">
        <f t="shared" si="0"/>
        <v>0</v>
      </c>
      <c r="M17" s="15">
        <f t="shared" si="0"/>
        <v>0</v>
      </c>
      <c r="N17" s="15">
        <f t="shared" si="0"/>
        <v>0</v>
      </c>
      <c r="O17" s="15">
        <f t="shared" si="0"/>
        <v>0</v>
      </c>
      <c r="P17" s="15">
        <f t="shared" si="0"/>
        <v>0</v>
      </c>
      <c r="Q17" s="15">
        <f t="shared" si="0"/>
        <v>0</v>
      </c>
      <c r="R17" s="15">
        <f t="shared" si="0"/>
        <v>0</v>
      </c>
      <c r="S17" s="15">
        <f t="shared" si="1"/>
        <v>0</v>
      </c>
      <c r="T17" s="15"/>
      <c r="U17" s="15"/>
      <c r="V17" s="15"/>
      <c r="W17" s="15">
        <f t="shared" si="2"/>
        <v>0</v>
      </c>
      <c r="Y17" s="16"/>
      <c r="Z17" s="16"/>
      <c r="AA17" s="17"/>
      <c r="AB17" s="17"/>
    </row>
    <row r="18" spans="1:28" ht="30" customHeight="1">
      <c r="A18" s="18"/>
      <c r="B18" s="148" t="s">
        <v>40</v>
      </c>
      <c r="C18" s="148"/>
      <c r="D18" s="148"/>
      <c r="E18" s="148"/>
      <c r="F18" s="148"/>
      <c r="G18" s="148"/>
      <c r="H18" s="148"/>
      <c r="I18" s="148"/>
      <c r="J18" s="19" t="s">
        <v>41</v>
      </c>
      <c r="K18" s="20">
        <v>1</v>
      </c>
      <c r="L18" s="21"/>
      <c r="M18" s="22"/>
      <c r="N18" s="22"/>
      <c r="O18" s="22">
        <v>0</v>
      </c>
      <c r="P18" s="22"/>
      <c r="Q18" s="22"/>
      <c r="R18" s="22">
        <v>0</v>
      </c>
      <c r="S18" s="22">
        <f t="shared" si="1"/>
        <v>0</v>
      </c>
      <c r="T18" s="22"/>
      <c r="U18" s="22"/>
      <c r="V18" s="22"/>
      <c r="W18" s="22">
        <f t="shared" si="2"/>
        <v>0</v>
      </c>
      <c r="Z18" s="16"/>
      <c r="AA18" s="17"/>
      <c r="AB18" s="17"/>
    </row>
    <row r="19" spans="1:28" ht="39.75" customHeight="1">
      <c r="A19" s="6" t="s">
        <v>36</v>
      </c>
      <c r="B19" s="142" t="s">
        <v>42</v>
      </c>
      <c r="C19" s="142"/>
      <c r="D19" s="142"/>
      <c r="E19" s="142"/>
      <c r="F19" s="142"/>
      <c r="G19" s="142"/>
      <c r="H19" s="142"/>
      <c r="I19" s="142"/>
      <c r="J19" s="6"/>
      <c r="K19" s="7"/>
      <c r="L19" s="9">
        <f aca="true" t="shared" si="3" ref="L19:R19">SUM(L20,L22,L24,L28,L30)</f>
        <v>0</v>
      </c>
      <c r="M19" s="9">
        <f t="shared" si="3"/>
        <v>0</v>
      </c>
      <c r="N19" s="9">
        <f t="shared" si="3"/>
        <v>0</v>
      </c>
      <c r="O19" s="9">
        <f t="shared" si="3"/>
        <v>0</v>
      </c>
      <c r="P19" s="9">
        <f t="shared" si="3"/>
        <v>0</v>
      </c>
      <c r="Q19" s="9">
        <f t="shared" si="3"/>
        <v>0</v>
      </c>
      <c r="R19" s="9">
        <f t="shared" si="3"/>
        <v>0</v>
      </c>
      <c r="S19" s="9">
        <f t="shared" si="1"/>
        <v>0</v>
      </c>
      <c r="T19" s="9"/>
      <c r="U19" s="9">
        <f>SUM(U20,U22,U24,U28,U30)</f>
        <v>0</v>
      </c>
      <c r="V19" s="9">
        <f>SUM(T19,U19)</f>
        <v>0</v>
      </c>
      <c r="W19" s="9">
        <f t="shared" si="2"/>
        <v>0</v>
      </c>
      <c r="Z19" s="16"/>
      <c r="AA19" s="17"/>
      <c r="AB19" s="17"/>
    </row>
    <row r="20" spans="1:28" ht="30" customHeight="1">
      <c r="A20" s="23" t="s">
        <v>43</v>
      </c>
      <c r="B20" s="143" t="s">
        <v>44</v>
      </c>
      <c r="C20" s="143"/>
      <c r="D20" s="143"/>
      <c r="E20" s="143"/>
      <c r="F20" s="143"/>
      <c r="G20" s="143"/>
      <c r="H20" s="143"/>
      <c r="I20" s="143"/>
      <c r="J20" s="13"/>
      <c r="K20" s="14"/>
      <c r="L20" s="15">
        <f aca="true" t="shared" si="4" ref="L20:R20">SUM(L21)</f>
        <v>0</v>
      </c>
      <c r="M20" s="15">
        <f t="shared" si="4"/>
        <v>0</v>
      </c>
      <c r="N20" s="15">
        <f t="shared" si="4"/>
        <v>0</v>
      </c>
      <c r="O20" s="15">
        <f t="shared" si="4"/>
        <v>0</v>
      </c>
      <c r="P20" s="15">
        <f t="shared" si="4"/>
        <v>0</v>
      </c>
      <c r="Q20" s="15">
        <f t="shared" si="4"/>
        <v>0</v>
      </c>
      <c r="R20" s="15">
        <f t="shared" si="4"/>
        <v>0</v>
      </c>
      <c r="S20" s="15">
        <f t="shared" si="1"/>
        <v>0</v>
      </c>
      <c r="T20" s="15"/>
      <c r="U20" s="15"/>
      <c r="V20" s="15"/>
      <c r="W20" s="15">
        <f t="shared" si="2"/>
        <v>0</v>
      </c>
      <c r="Z20" s="16"/>
      <c r="AA20" s="17"/>
      <c r="AB20" s="17"/>
    </row>
    <row r="21" spans="1:28" ht="30" customHeight="1">
      <c r="A21" s="18"/>
      <c r="B21" s="148" t="s">
        <v>45</v>
      </c>
      <c r="C21" s="148"/>
      <c r="D21" s="148"/>
      <c r="E21" s="148"/>
      <c r="F21" s="148"/>
      <c r="G21" s="148"/>
      <c r="H21" s="148"/>
      <c r="I21" s="148"/>
      <c r="J21" s="19" t="s">
        <v>46</v>
      </c>
      <c r="K21" s="20">
        <v>1</v>
      </c>
      <c r="L21" s="22">
        <v>0</v>
      </c>
      <c r="M21" s="22">
        <v>0</v>
      </c>
      <c r="N21" s="22"/>
      <c r="O21" s="22">
        <v>0</v>
      </c>
      <c r="P21" s="22"/>
      <c r="Q21" s="22"/>
      <c r="R21" s="22"/>
      <c r="S21" s="22">
        <f t="shared" si="1"/>
        <v>0</v>
      </c>
      <c r="T21" s="22"/>
      <c r="U21" s="22"/>
      <c r="V21" s="22"/>
      <c r="W21" s="22">
        <f t="shared" si="2"/>
        <v>0</v>
      </c>
      <c r="Z21" s="16"/>
      <c r="AA21" s="17"/>
      <c r="AB21" s="17"/>
    </row>
    <row r="22" spans="1:28" ht="34.5" customHeight="1">
      <c r="A22" s="23" t="s">
        <v>47</v>
      </c>
      <c r="B22" s="143" t="s">
        <v>48</v>
      </c>
      <c r="C22" s="143"/>
      <c r="D22" s="143"/>
      <c r="E22" s="143"/>
      <c r="F22" s="143"/>
      <c r="G22" s="143"/>
      <c r="H22" s="143"/>
      <c r="I22" s="143"/>
      <c r="J22" s="13"/>
      <c r="K22" s="14"/>
      <c r="L22" s="15">
        <f aca="true" t="shared" si="5" ref="L22:R22">SUM(L23)</f>
        <v>0</v>
      </c>
      <c r="M22" s="15">
        <f t="shared" si="5"/>
        <v>0</v>
      </c>
      <c r="N22" s="15">
        <f t="shared" si="5"/>
        <v>0</v>
      </c>
      <c r="O22" s="15">
        <f t="shared" si="5"/>
        <v>0</v>
      </c>
      <c r="P22" s="15">
        <f t="shared" si="5"/>
        <v>0</v>
      </c>
      <c r="Q22" s="15">
        <f t="shared" si="5"/>
        <v>0</v>
      </c>
      <c r="R22" s="15">
        <f t="shared" si="5"/>
        <v>0</v>
      </c>
      <c r="S22" s="15">
        <f t="shared" si="1"/>
        <v>0</v>
      </c>
      <c r="T22" s="15"/>
      <c r="U22" s="15"/>
      <c r="V22" s="15"/>
      <c r="W22" s="15">
        <f t="shared" si="2"/>
        <v>0</v>
      </c>
      <c r="Z22" s="16"/>
      <c r="AA22" s="17"/>
      <c r="AB22" s="17"/>
    </row>
    <row r="23" spans="1:28" ht="30" customHeight="1">
      <c r="A23" s="18"/>
      <c r="B23" s="148" t="s">
        <v>49</v>
      </c>
      <c r="C23" s="148"/>
      <c r="D23" s="148"/>
      <c r="E23" s="148"/>
      <c r="F23" s="148"/>
      <c r="G23" s="148"/>
      <c r="H23" s="148"/>
      <c r="I23" s="148"/>
      <c r="J23" s="19" t="s">
        <v>50</v>
      </c>
      <c r="K23" s="20">
        <v>1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22">
        <f t="shared" si="1"/>
        <v>0</v>
      </c>
      <c r="T23" s="22"/>
      <c r="U23" s="22"/>
      <c r="V23" s="22"/>
      <c r="W23" s="22">
        <f t="shared" si="2"/>
        <v>0</v>
      </c>
      <c r="Z23" s="16"/>
      <c r="AA23" s="17"/>
      <c r="AB23" s="17"/>
    </row>
    <row r="24" spans="1:28" ht="30" customHeight="1">
      <c r="A24" s="12">
        <v>19</v>
      </c>
      <c r="B24" s="143" t="s">
        <v>51</v>
      </c>
      <c r="C24" s="143"/>
      <c r="D24" s="143"/>
      <c r="E24" s="143"/>
      <c r="F24" s="143"/>
      <c r="G24" s="143"/>
      <c r="H24" s="143"/>
      <c r="I24" s="143"/>
      <c r="J24" s="13"/>
      <c r="K24" s="14"/>
      <c r="L24" s="15">
        <f aca="true" t="shared" si="6" ref="L24:R24">SUM(L25:L27)</f>
        <v>0</v>
      </c>
      <c r="M24" s="15">
        <f t="shared" si="6"/>
        <v>0</v>
      </c>
      <c r="N24" s="15">
        <f t="shared" si="6"/>
        <v>0</v>
      </c>
      <c r="O24" s="15">
        <f t="shared" si="6"/>
        <v>0</v>
      </c>
      <c r="P24" s="15">
        <f t="shared" si="6"/>
        <v>0</v>
      </c>
      <c r="Q24" s="15">
        <f t="shared" si="6"/>
        <v>0</v>
      </c>
      <c r="R24" s="15">
        <f t="shared" si="6"/>
        <v>0</v>
      </c>
      <c r="S24" s="15">
        <f t="shared" si="1"/>
        <v>0</v>
      </c>
      <c r="T24" s="15"/>
      <c r="U24" s="15">
        <f>SUM(U25:U27)</f>
        <v>0</v>
      </c>
      <c r="V24" s="15">
        <f>SUM(V25:V27)</f>
        <v>0</v>
      </c>
      <c r="W24" s="15">
        <f t="shared" si="2"/>
        <v>0</v>
      </c>
      <c r="Z24" s="16"/>
      <c r="AA24" s="17"/>
      <c r="AB24" s="17"/>
    </row>
    <row r="25" spans="1:28" ht="42.75" customHeight="1">
      <c r="A25" s="18"/>
      <c r="B25" s="148" t="s">
        <v>52</v>
      </c>
      <c r="C25" s="148"/>
      <c r="D25" s="148"/>
      <c r="E25" s="148"/>
      <c r="F25" s="148"/>
      <c r="G25" s="148"/>
      <c r="H25" s="148"/>
      <c r="I25" s="148"/>
      <c r="J25" s="19" t="s">
        <v>53</v>
      </c>
      <c r="K25" s="20">
        <v>1</v>
      </c>
      <c r="L25" s="22"/>
      <c r="M25" s="22"/>
      <c r="N25" s="22">
        <v>0</v>
      </c>
      <c r="O25" s="22"/>
      <c r="P25" s="22"/>
      <c r="Q25" s="22">
        <v>0</v>
      </c>
      <c r="R25" s="22">
        <v>0</v>
      </c>
      <c r="S25" s="22">
        <f t="shared" si="1"/>
        <v>0</v>
      </c>
      <c r="T25" s="22"/>
      <c r="U25" s="22"/>
      <c r="V25" s="22">
        <f>SUM(T25,U25)</f>
        <v>0</v>
      </c>
      <c r="W25" s="22">
        <f t="shared" si="2"/>
        <v>0</v>
      </c>
      <c r="Z25" s="16"/>
      <c r="AA25" s="17"/>
      <c r="AB25" s="17"/>
    </row>
    <row r="26" spans="1:28" ht="30" customHeight="1">
      <c r="A26" s="18"/>
      <c r="B26" s="148" t="s">
        <v>54</v>
      </c>
      <c r="C26" s="148"/>
      <c r="D26" s="148"/>
      <c r="E26" s="148"/>
      <c r="F26" s="148"/>
      <c r="G26" s="148"/>
      <c r="H26" s="148"/>
      <c r="I26" s="148"/>
      <c r="J26" s="19" t="s">
        <v>55</v>
      </c>
      <c r="K26" s="20">
        <v>1</v>
      </c>
      <c r="L26" s="22"/>
      <c r="M26" s="22"/>
      <c r="N26" s="22"/>
      <c r="O26" s="22"/>
      <c r="P26" s="22"/>
      <c r="Q26" s="22"/>
      <c r="R26" s="22"/>
      <c r="S26" s="22"/>
      <c r="T26" s="22"/>
      <c r="U26" s="22">
        <v>0</v>
      </c>
      <c r="V26" s="22">
        <f>SUM(T26,U26)</f>
        <v>0</v>
      </c>
      <c r="W26" s="22">
        <f t="shared" si="2"/>
        <v>0</v>
      </c>
      <c r="Z26" s="16"/>
      <c r="AA26" s="17"/>
      <c r="AB26" s="17"/>
    </row>
    <row r="27" spans="1:28" ht="30" customHeight="1">
      <c r="A27" s="18"/>
      <c r="B27" s="148" t="s">
        <v>56</v>
      </c>
      <c r="C27" s="148"/>
      <c r="D27" s="148"/>
      <c r="E27" s="148"/>
      <c r="F27" s="148"/>
      <c r="G27" s="148"/>
      <c r="H27" s="148"/>
      <c r="I27" s="148"/>
      <c r="J27" s="19" t="s">
        <v>57</v>
      </c>
      <c r="K27" s="20">
        <v>1</v>
      </c>
      <c r="L27" s="22"/>
      <c r="M27" s="22"/>
      <c r="N27" s="22"/>
      <c r="O27" s="22"/>
      <c r="P27" s="22"/>
      <c r="Q27" s="22"/>
      <c r="R27" s="22"/>
      <c r="S27" s="22"/>
      <c r="T27" s="22"/>
      <c r="U27" s="22">
        <v>0</v>
      </c>
      <c r="V27" s="22">
        <f>SUM(T27,U27)</f>
        <v>0</v>
      </c>
      <c r="W27" s="22">
        <f t="shared" si="2"/>
        <v>0</v>
      </c>
      <c r="Z27" s="16"/>
      <c r="AA27" s="17"/>
      <c r="AB27" s="17"/>
    </row>
    <row r="28" spans="1:23" ht="30" customHeight="1">
      <c r="A28" s="23" t="s">
        <v>58</v>
      </c>
      <c r="B28" s="143" t="s">
        <v>59</v>
      </c>
      <c r="C28" s="143"/>
      <c r="D28" s="143"/>
      <c r="E28" s="143"/>
      <c r="F28" s="143"/>
      <c r="G28" s="143"/>
      <c r="H28" s="143"/>
      <c r="I28" s="143"/>
      <c r="J28" s="13"/>
      <c r="K28" s="14"/>
      <c r="L28" s="15">
        <f aca="true" t="shared" si="7" ref="L28:R28">SUM(L29)</f>
        <v>0</v>
      </c>
      <c r="M28" s="15">
        <f t="shared" si="7"/>
        <v>0</v>
      </c>
      <c r="N28" s="15">
        <f t="shared" si="7"/>
        <v>0</v>
      </c>
      <c r="O28" s="15">
        <f t="shared" si="7"/>
        <v>0</v>
      </c>
      <c r="P28" s="15">
        <f t="shared" si="7"/>
        <v>0</v>
      </c>
      <c r="Q28" s="15">
        <f t="shared" si="7"/>
        <v>0</v>
      </c>
      <c r="R28" s="15">
        <f t="shared" si="7"/>
        <v>0</v>
      </c>
      <c r="S28" s="15">
        <f>SUM(L28:R28)</f>
        <v>0</v>
      </c>
      <c r="T28" s="15"/>
      <c r="U28" s="15">
        <f>SUM(U29)</f>
        <v>0</v>
      </c>
      <c r="V28" s="15">
        <f>SUM(T28,U28)</f>
        <v>0</v>
      </c>
      <c r="W28" s="15">
        <f t="shared" si="2"/>
        <v>0</v>
      </c>
    </row>
    <row r="29" spans="1:23" ht="30" customHeight="1">
      <c r="A29" s="18"/>
      <c r="B29" s="148" t="s">
        <v>60</v>
      </c>
      <c r="C29" s="148"/>
      <c r="D29" s="148"/>
      <c r="E29" s="148"/>
      <c r="F29" s="148"/>
      <c r="G29" s="148"/>
      <c r="H29" s="148"/>
      <c r="I29" s="148"/>
      <c r="J29" s="24" t="s">
        <v>61</v>
      </c>
      <c r="K29" s="20">
        <v>1</v>
      </c>
      <c r="L29" s="22"/>
      <c r="M29" s="22"/>
      <c r="N29" s="22"/>
      <c r="O29" s="22"/>
      <c r="P29" s="22"/>
      <c r="Q29" s="22"/>
      <c r="R29" s="22"/>
      <c r="S29" s="22">
        <f>SUM(L29:R29)</f>
        <v>0</v>
      </c>
      <c r="T29" s="22"/>
      <c r="U29" s="22">
        <v>0</v>
      </c>
      <c r="V29" s="22">
        <f>SUM(T29,U29)</f>
        <v>0</v>
      </c>
      <c r="W29" s="22">
        <f t="shared" si="2"/>
        <v>0</v>
      </c>
    </row>
    <row r="30" spans="1:23" ht="30" customHeight="1">
      <c r="A30" s="23" t="s">
        <v>62</v>
      </c>
      <c r="B30" s="143" t="s">
        <v>63</v>
      </c>
      <c r="C30" s="143"/>
      <c r="D30" s="143"/>
      <c r="E30" s="143"/>
      <c r="F30" s="143"/>
      <c r="G30" s="143"/>
      <c r="H30" s="143"/>
      <c r="I30" s="143"/>
      <c r="J30" s="13"/>
      <c r="K30" s="14"/>
      <c r="L30" s="15">
        <f aca="true" t="shared" si="8" ref="L30:R30">SUM(L31,L32)</f>
        <v>0</v>
      </c>
      <c r="M30" s="15">
        <f t="shared" si="8"/>
        <v>0</v>
      </c>
      <c r="N30" s="15">
        <f t="shared" si="8"/>
        <v>0</v>
      </c>
      <c r="O30" s="15">
        <f t="shared" si="8"/>
        <v>0</v>
      </c>
      <c r="P30" s="15">
        <f t="shared" si="8"/>
        <v>0</v>
      </c>
      <c r="Q30" s="15">
        <f t="shared" si="8"/>
        <v>0</v>
      </c>
      <c r="R30" s="15">
        <f t="shared" si="8"/>
        <v>0</v>
      </c>
      <c r="S30" s="15">
        <f>SUM(L30:R30)</f>
        <v>0</v>
      </c>
      <c r="T30" s="15"/>
      <c r="U30" s="15">
        <f>SUM(U31,U32)</f>
        <v>0</v>
      </c>
      <c r="V30" s="15">
        <f>SUM(V31,V32)</f>
        <v>0</v>
      </c>
      <c r="W30" s="15">
        <f t="shared" si="2"/>
        <v>0</v>
      </c>
    </row>
    <row r="31" spans="1:23" ht="30" customHeight="1">
      <c r="A31" s="18"/>
      <c r="B31" s="148" t="s">
        <v>64</v>
      </c>
      <c r="C31" s="148"/>
      <c r="D31" s="148"/>
      <c r="E31" s="148"/>
      <c r="F31" s="148"/>
      <c r="G31" s="148"/>
      <c r="H31" s="148"/>
      <c r="I31" s="148"/>
      <c r="J31" s="19" t="s">
        <v>65</v>
      </c>
      <c r="K31" s="20">
        <v>1</v>
      </c>
      <c r="L31" s="22"/>
      <c r="M31" s="22"/>
      <c r="N31" s="22">
        <v>0</v>
      </c>
      <c r="O31" s="22"/>
      <c r="P31" s="22"/>
      <c r="Q31" s="22">
        <v>0</v>
      </c>
      <c r="R31" s="22">
        <v>0</v>
      </c>
      <c r="S31" s="22">
        <f>SUM(L31:R31)</f>
        <v>0</v>
      </c>
      <c r="T31" s="22"/>
      <c r="U31" s="22"/>
      <c r="V31" s="22"/>
      <c r="W31" s="22">
        <f t="shared" si="2"/>
        <v>0</v>
      </c>
    </row>
    <row r="32" spans="1:23" ht="30" customHeight="1">
      <c r="A32" s="18"/>
      <c r="B32" s="148" t="s">
        <v>66</v>
      </c>
      <c r="C32" s="148"/>
      <c r="D32" s="148"/>
      <c r="E32" s="148"/>
      <c r="F32" s="148"/>
      <c r="G32" s="148"/>
      <c r="H32" s="148"/>
      <c r="I32" s="148"/>
      <c r="J32" s="19" t="s">
        <v>67</v>
      </c>
      <c r="K32" s="20">
        <v>1</v>
      </c>
      <c r="L32" s="22"/>
      <c r="M32" s="22"/>
      <c r="N32" s="22"/>
      <c r="O32" s="22"/>
      <c r="P32" s="22"/>
      <c r="Q32" s="22"/>
      <c r="R32" s="22"/>
      <c r="S32" s="22"/>
      <c r="T32" s="22"/>
      <c r="U32" s="22">
        <v>0</v>
      </c>
      <c r="V32" s="22">
        <f>SUM(T32,U297)</f>
        <v>0</v>
      </c>
      <c r="W32" s="22">
        <f t="shared" si="2"/>
        <v>0</v>
      </c>
    </row>
    <row r="33" spans="1:23" ht="14.25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</row>
    <row r="34" spans="1:23" ht="30" customHeight="1">
      <c r="A34" s="26"/>
      <c r="B34" s="154" t="s">
        <v>68</v>
      </c>
      <c r="C34" s="154"/>
      <c r="D34" s="154"/>
      <c r="E34" s="154"/>
      <c r="F34" s="154"/>
      <c r="G34" s="154"/>
      <c r="H34" s="154"/>
      <c r="I34" s="154"/>
      <c r="J34" s="27"/>
      <c r="K34" s="27"/>
      <c r="L34" s="28">
        <f aca="true" t="shared" si="9" ref="L34:W34">SUM(L16,L19)</f>
        <v>0</v>
      </c>
      <c r="M34" s="28">
        <f t="shared" si="9"/>
        <v>0</v>
      </c>
      <c r="N34" s="28">
        <f t="shared" si="9"/>
        <v>0</v>
      </c>
      <c r="O34" s="28">
        <f t="shared" si="9"/>
        <v>0</v>
      </c>
      <c r="P34" s="28">
        <f t="shared" si="9"/>
        <v>0</v>
      </c>
      <c r="Q34" s="28">
        <f t="shared" si="9"/>
        <v>0</v>
      </c>
      <c r="R34" s="28">
        <f t="shared" si="9"/>
        <v>0</v>
      </c>
      <c r="S34" s="28">
        <f t="shared" si="9"/>
        <v>0</v>
      </c>
      <c r="T34" s="28">
        <f t="shared" si="9"/>
        <v>0</v>
      </c>
      <c r="U34" s="28">
        <f t="shared" si="9"/>
        <v>0</v>
      </c>
      <c r="V34" s="28">
        <f t="shared" si="9"/>
        <v>0</v>
      </c>
      <c r="W34" s="28">
        <f t="shared" si="9"/>
        <v>0</v>
      </c>
    </row>
    <row r="37" spans="1:23" ht="19.5" customHeight="1">
      <c r="A37" s="155" t="s">
        <v>69</v>
      </c>
      <c r="B37" s="155"/>
      <c r="C37" s="155"/>
      <c r="D37" s="155"/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29"/>
      <c r="P37" s="29"/>
      <c r="Q37" s="29"/>
      <c r="R37" s="29"/>
      <c r="S37" s="29"/>
      <c r="T37" s="29"/>
      <c r="U37" s="29"/>
      <c r="V37" s="29"/>
      <c r="W37" s="29"/>
    </row>
    <row r="38" spans="1:23" ht="19.5" customHeight="1">
      <c r="A38" s="30" t="s">
        <v>70</v>
      </c>
      <c r="B38" s="156" t="s">
        <v>71</v>
      </c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31"/>
      <c r="P38" s="31"/>
      <c r="Q38" s="31"/>
      <c r="R38" s="31"/>
      <c r="S38" s="31"/>
      <c r="T38" s="31"/>
      <c r="U38" s="31"/>
      <c r="V38" s="31"/>
      <c r="W38" s="31"/>
    </row>
    <row r="39" spans="1:23" ht="19.5" customHeight="1">
      <c r="A39" s="32" t="s">
        <v>58</v>
      </c>
      <c r="B39" s="153" t="s">
        <v>72</v>
      </c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31"/>
      <c r="P39" s="31"/>
      <c r="Q39" s="31"/>
      <c r="R39" s="31"/>
      <c r="S39" s="31"/>
      <c r="T39" s="31"/>
      <c r="U39" s="31"/>
      <c r="V39" s="31"/>
      <c r="W39" s="31"/>
    </row>
    <row r="40" spans="1:23" ht="19.5" customHeight="1">
      <c r="A40" s="32" t="s">
        <v>47</v>
      </c>
      <c r="B40" s="153" t="s">
        <v>73</v>
      </c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31"/>
      <c r="P40" s="31"/>
      <c r="Q40" s="31"/>
      <c r="R40" s="31"/>
      <c r="S40" s="31"/>
      <c r="T40" s="31"/>
      <c r="U40" s="31"/>
      <c r="V40" s="31"/>
      <c r="W40" s="31"/>
    </row>
    <row r="41" spans="1:23" ht="19.5" customHeight="1">
      <c r="A41" s="32" t="s">
        <v>74</v>
      </c>
      <c r="B41" s="153" t="s">
        <v>75</v>
      </c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31"/>
      <c r="P41" s="31"/>
      <c r="Q41" s="31"/>
      <c r="R41" s="31"/>
      <c r="S41" s="31"/>
      <c r="T41" s="31"/>
      <c r="U41" s="31"/>
      <c r="V41" s="31"/>
      <c r="W41" s="31"/>
    </row>
    <row r="42" spans="1:23" ht="19.5" customHeight="1">
      <c r="A42" s="32" t="s">
        <v>76</v>
      </c>
      <c r="B42" s="153" t="s">
        <v>77</v>
      </c>
      <c r="C42" s="153"/>
      <c r="D42" s="153"/>
      <c r="E42" s="153"/>
      <c r="F42" s="153"/>
      <c r="G42" s="153"/>
      <c r="H42" s="153"/>
      <c r="I42" s="153"/>
      <c r="J42" s="153"/>
      <c r="K42" s="153"/>
      <c r="L42" s="153"/>
      <c r="M42" s="153"/>
      <c r="N42" s="153"/>
      <c r="O42" s="31"/>
      <c r="P42" s="31"/>
      <c r="Q42" s="31"/>
      <c r="R42" s="31"/>
      <c r="S42" s="31"/>
      <c r="T42" s="31"/>
      <c r="U42" s="31"/>
      <c r="V42" s="31"/>
      <c r="W42" s="31"/>
    </row>
    <row r="43" spans="1:23" ht="19.5" customHeight="1">
      <c r="A43" s="32" t="s">
        <v>78</v>
      </c>
      <c r="B43" s="153" t="s">
        <v>79</v>
      </c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31"/>
      <c r="P43" s="31"/>
      <c r="Q43" s="31"/>
      <c r="R43" s="31"/>
      <c r="S43" s="31"/>
      <c r="T43" s="31"/>
      <c r="U43" s="31"/>
      <c r="V43" s="31"/>
      <c r="W43" s="31"/>
    </row>
    <row r="44" spans="1:14" ht="19.5" customHeight="1">
      <c r="A44" s="32" t="s">
        <v>80</v>
      </c>
      <c r="B44" s="153" t="s">
        <v>81</v>
      </c>
      <c r="C44" s="153"/>
      <c r="D44" s="153"/>
      <c r="E44" s="153"/>
      <c r="F44" s="153"/>
      <c r="G44" s="153"/>
      <c r="H44" s="153"/>
      <c r="I44" s="153"/>
      <c r="J44" s="153"/>
      <c r="K44" s="153"/>
      <c r="L44" s="153"/>
      <c r="M44" s="153"/>
      <c r="N44" s="153"/>
    </row>
  </sheetData>
  <sheetProtection sheet="1" objects="1" scenarios="1"/>
  <mergeCells count="45">
    <mergeCell ref="B43:N43"/>
    <mergeCell ref="B44:N44"/>
    <mergeCell ref="A37:N37"/>
    <mergeCell ref="B38:N38"/>
    <mergeCell ref="B39:N39"/>
    <mergeCell ref="B40:N40"/>
    <mergeCell ref="B24:I24"/>
    <mergeCell ref="B25:I25"/>
    <mergeCell ref="B26:I26"/>
    <mergeCell ref="B27:I27"/>
    <mergeCell ref="B42:N42"/>
    <mergeCell ref="B29:I29"/>
    <mergeCell ref="B30:I30"/>
    <mergeCell ref="B31:I31"/>
    <mergeCell ref="B28:I28"/>
    <mergeCell ref="P13:P14"/>
    <mergeCell ref="S13:S15"/>
    <mergeCell ref="T13:T14"/>
    <mergeCell ref="V13:V15"/>
    <mergeCell ref="B41:N41"/>
    <mergeCell ref="B32:I32"/>
    <mergeCell ref="B34:I34"/>
    <mergeCell ref="B21:I21"/>
    <mergeCell ref="B22:I22"/>
    <mergeCell ref="B23:I23"/>
    <mergeCell ref="B18:I18"/>
    <mergeCell ref="B19:I19"/>
    <mergeCell ref="B20:I20"/>
    <mergeCell ref="J10:J15"/>
    <mergeCell ref="W10:W15"/>
    <mergeCell ref="L12:S12"/>
    <mergeCell ref="T12:V12"/>
    <mergeCell ref="L13:L14"/>
    <mergeCell ref="O13:O14"/>
    <mergeCell ref="K10:K15"/>
    <mergeCell ref="L10:V11"/>
    <mergeCell ref="B16:I16"/>
    <mergeCell ref="B17:I17"/>
    <mergeCell ref="B2:W2"/>
    <mergeCell ref="B3:W3"/>
    <mergeCell ref="B4:W4"/>
    <mergeCell ref="B5:W5"/>
    <mergeCell ref="A8:W8"/>
    <mergeCell ref="A10:A15"/>
    <mergeCell ref="B10:I15"/>
  </mergeCells>
  <printOptions horizontalCentered="1"/>
  <pageMargins left="0.19645669291338586" right="0" top="1.4763779527559056" bottom="1.0826771653543306" header="1.1811023622047243" footer="0.7874015748031495"/>
  <pageSetup fitToHeight="0" fitToWidth="0" orientation="landscape" pageOrder="overThenDown" paperSize="9" scale="44"/>
  <legacyDrawing r:id="rId2"/>
  <oleObjects>
    <oleObject progId="PBrush" shapeId="33977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2:AB29"/>
  <sheetViews>
    <sheetView zoomScalePageLayoutView="0" workbookViewId="0" topLeftCell="A1">
      <selection activeCell="A1" sqref="A1"/>
    </sheetView>
  </sheetViews>
  <sheetFormatPr defaultColWidth="8.50390625" defaultRowHeight="12.75" customHeight="1"/>
  <cols>
    <col min="1" max="1" width="20.00390625" style="1" customWidth="1"/>
    <col min="2" max="9" width="8.00390625" style="1" customWidth="1"/>
    <col min="10" max="10" width="22.125" style="1" customWidth="1"/>
    <col min="11" max="11" width="9.00390625" style="1" customWidth="1"/>
    <col min="12" max="12" width="16.375" style="1" customWidth="1"/>
    <col min="13" max="13" width="16.25390625" style="1" customWidth="1"/>
    <col min="14" max="14" width="15.75390625" style="1" customWidth="1"/>
    <col min="15" max="15" width="15.50390625" style="1" customWidth="1"/>
    <col min="16" max="16" width="16.625" style="1" customWidth="1"/>
    <col min="17" max="17" width="15.50390625" style="1" customWidth="1"/>
    <col min="18" max="18" width="15.75390625" style="1" customWidth="1"/>
    <col min="19" max="19" width="11.25390625" style="1" customWidth="1"/>
    <col min="20" max="20" width="14.50390625" style="1" customWidth="1"/>
    <col min="21" max="21" width="16.00390625" style="1" customWidth="1"/>
    <col min="22" max="22" width="12.00390625" style="1" customWidth="1"/>
    <col min="23" max="23" width="12.375" style="1" customWidth="1"/>
    <col min="24" max="16384" width="8.50390625" style="1" customWidth="1"/>
  </cols>
  <sheetData>
    <row r="2" spans="2:23" ht="15.75" customHeight="1">
      <c r="B2" s="144" t="s">
        <v>0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</row>
    <row r="3" spans="2:23" ht="12.75" customHeight="1">
      <c r="B3" s="144" t="s">
        <v>1</v>
      </c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</row>
    <row r="4" spans="2:23" ht="12.75" customHeight="1">
      <c r="B4" s="144" t="s">
        <v>2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</row>
    <row r="5" spans="2:23" ht="12.75" customHeight="1">
      <c r="B5" s="144" t="s">
        <v>3</v>
      </c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</row>
    <row r="8" spans="1:23" ht="19.5" customHeight="1">
      <c r="A8" s="145" t="s">
        <v>107</v>
      </c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</row>
    <row r="9" spans="2:16" ht="12.75" customHeight="1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23" ht="12.75" customHeight="1">
      <c r="A10" s="146" t="s">
        <v>5</v>
      </c>
      <c r="B10" s="158" t="s">
        <v>6</v>
      </c>
      <c r="C10" s="158"/>
      <c r="D10" s="158"/>
      <c r="E10" s="158"/>
      <c r="F10" s="158"/>
      <c r="G10" s="158"/>
      <c r="H10" s="158"/>
      <c r="I10" s="158"/>
      <c r="J10" s="147" t="s">
        <v>7</v>
      </c>
      <c r="K10" s="157" t="s">
        <v>8</v>
      </c>
      <c r="L10" s="141" t="s">
        <v>9</v>
      </c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52" t="s">
        <v>10</v>
      </c>
    </row>
    <row r="11" spans="1:23" ht="12.75" customHeight="1">
      <c r="A11" s="146"/>
      <c r="B11" s="158"/>
      <c r="C11" s="158"/>
      <c r="D11" s="158"/>
      <c r="E11" s="158"/>
      <c r="F11" s="158"/>
      <c r="G11" s="158"/>
      <c r="H11" s="158"/>
      <c r="I11" s="158"/>
      <c r="J11" s="147"/>
      <c r="K11" s="157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52"/>
    </row>
    <row r="12" spans="1:23" ht="16.5" customHeight="1">
      <c r="A12" s="146"/>
      <c r="B12" s="158"/>
      <c r="C12" s="158"/>
      <c r="D12" s="158"/>
      <c r="E12" s="158"/>
      <c r="F12" s="158"/>
      <c r="G12" s="158"/>
      <c r="H12" s="158"/>
      <c r="I12" s="158"/>
      <c r="J12" s="147"/>
      <c r="K12" s="157"/>
      <c r="L12" s="141" t="s">
        <v>11</v>
      </c>
      <c r="M12" s="141"/>
      <c r="N12" s="141"/>
      <c r="O12" s="141"/>
      <c r="P12" s="141"/>
      <c r="Q12" s="141"/>
      <c r="R12" s="141"/>
      <c r="S12" s="141"/>
      <c r="T12" s="141" t="s">
        <v>12</v>
      </c>
      <c r="U12" s="141"/>
      <c r="V12" s="141"/>
      <c r="W12" s="152"/>
    </row>
    <row r="13" spans="1:23" ht="12.75" customHeight="1">
      <c r="A13" s="146"/>
      <c r="B13" s="158"/>
      <c r="C13" s="158"/>
      <c r="D13" s="158"/>
      <c r="E13" s="158"/>
      <c r="F13" s="158"/>
      <c r="G13" s="158"/>
      <c r="H13" s="158"/>
      <c r="I13" s="158"/>
      <c r="J13" s="147"/>
      <c r="K13" s="157"/>
      <c r="L13" s="150" t="s">
        <v>13</v>
      </c>
      <c r="M13" s="3" t="s">
        <v>14</v>
      </c>
      <c r="N13" s="3" t="s">
        <v>15</v>
      </c>
      <c r="O13" s="150" t="s">
        <v>16</v>
      </c>
      <c r="P13" s="151" t="s">
        <v>17</v>
      </c>
      <c r="Q13" s="3" t="s">
        <v>18</v>
      </c>
      <c r="R13" s="3" t="s">
        <v>18</v>
      </c>
      <c r="S13" s="150" t="s">
        <v>19</v>
      </c>
      <c r="T13" s="150" t="s">
        <v>20</v>
      </c>
      <c r="U13" s="3" t="s">
        <v>15</v>
      </c>
      <c r="V13" s="150" t="s">
        <v>21</v>
      </c>
      <c r="W13" s="152"/>
    </row>
    <row r="14" spans="1:23" ht="12.75" customHeight="1">
      <c r="A14" s="146"/>
      <c r="B14" s="158"/>
      <c r="C14" s="158"/>
      <c r="D14" s="158"/>
      <c r="E14" s="158"/>
      <c r="F14" s="158"/>
      <c r="G14" s="158"/>
      <c r="H14" s="158"/>
      <c r="I14" s="158"/>
      <c r="J14" s="147"/>
      <c r="K14" s="157"/>
      <c r="L14" s="150"/>
      <c r="M14" s="5" t="s">
        <v>22</v>
      </c>
      <c r="N14" s="5" t="s">
        <v>23</v>
      </c>
      <c r="O14" s="150"/>
      <c r="P14" s="151"/>
      <c r="Q14" s="5" t="s">
        <v>24</v>
      </c>
      <c r="R14" s="5" t="s">
        <v>25</v>
      </c>
      <c r="S14" s="150"/>
      <c r="T14" s="150"/>
      <c r="U14" s="5" t="s">
        <v>26</v>
      </c>
      <c r="V14" s="150"/>
      <c r="W14" s="152"/>
    </row>
    <row r="15" spans="1:23" ht="19.5" customHeight="1">
      <c r="A15" s="146"/>
      <c r="B15" s="158"/>
      <c r="C15" s="158"/>
      <c r="D15" s="158"/>
      <c r="E15" s="158"/>
      <c r="F15" s="158"/>
      <c r="G15" s="158"/>
      <c r="H15" s="158"/>
      <c r="I15" s="158"/>
      <c r="J15" s="147"/>
      <c r="K15" s="157"/>
      <c r="L15" s="4" t="s">
        <v>27</v>
      </c>
      <c r="M15" s="4" t="s">
        <v>28</v>
      </c>
      <c r="N15" s="4" t="s">
        <v>29</v>
      </c>
      <c r="O15" s="4" t="s">
        <v>30</v>
      </c>
      <c r="P15" s="4" t="s">
        <v>31</v>
      </c>
      <c r="Q15" s="4" t="s">
        <v>32</v>
      </c>
      <c r="R15" s="4" t="s">
        <v>33</v>
      </c>
      <c r="S15" s="150"/>
      <c r="T15" s="4" t="s">
        <v>34</v>
      </c>
      <c r="U15" s="4" t="s">
        <v>35</v>
      </c>
      <c r="V15" s="150"/>
      <c r="W15" s="152"/>
    </row>
    <row r="16" spans="1:23" ht="34.5" customHeight="1">
      <c r="A16" s="6" t="s">
        <v>36</v>
      </c>
      <c r="B16" s="142" t="s">
        <v>108</v>
      </c>
      <c r="C16" s="142"/>
      <c r="D16" s="142"/>
      <c r="E16" s="142"/>
      <c r="F16" s="142"/>
      <c r="G16" s="142"/>
      <c r="H16" s="142"/>
      <c r="I16" s="142"/>
      <c r="J16" s="6"/>
      <c r="K16" s="33"/>
      <c r="L16" s="9">
        <f aca="true" t="shared" si="0" ref="L16:R16">SUM(L17)</f>
        <v>0</v>
      </c>
      <c r="M16" s="9">
        <f t="shared" si="0"/>
        <v>0</v>
      </c>
      <c r="N16" s="9">
        <f t="shared" si="0"/>
        <v>0</v>
      </c>
      <c r="O16" s="9">
        <f t="shared" si="0"/>
        <v>0</v>
      </c>
      <c r="P16" s="9">
        <f t="shared" si="0"/>
        <v>0</v>
      </c>
      <c r="Q16" s="9">
        <f t="shared" si="0"/>
        <v>0</v>
      </c>
      <c r="R16" s="9">
        <f t="shared" si="0"/>
        <v>0</v>
      </c>
      <c r="S16" s="9">
        <f aca="true" t="shared" si="1" ref="S16:S21">SUM(L16:R16)</f>
        <v>0</v>
      </c>
      <c r="T16" s="9">
        <f>SUM(T17)</f>
        <v>0</v>
      </c>
      <c r="U16" s="9">
        <f>SUM(U17)</f>
        <v>0</v>
      </c>
      <c r="V16" s="45">
        <f aca="true" t="shared" si="2" ref="V16:V21">SUM(T16:U16)</f>
        <v>0</v>
      </c>
      <c r="W16" s="9">
        <f aca="true" t="shared" si="3" ref="W16:W21">SUM(S16,V16)</f>
        <v>0</v>
      </c>
    </row>
    <row r="17" spans="1:28" ht="30" customHeight="1">
      <c r="A17" s="12" t="s">
        <v>109</v>
      </c>
      <c r="B17" s="143" t="s">
        <v>110</v>
      </c>
      <c r="C17" s="143"/>
      <c r="D17" s="143"/>
      <c r="E17" s="143"/>
      <c r="F17" s="143"/>
      <c r="G17" s="143"/>
      <c r="H17" s="143"/>
      <c r="I17" s="143"/>
      <c r="J17" s="13"/>
      <c r="K17" s="14"/>
      <c r="L17" s="15">
        <f aca="true" t="shared" si="4" ref="L17:R17">SUM(L18:L21)</f>
        <v>0</v>
      </c>
      <c r="M17" s="15">
        <f t="shared" si="4"/>
        <v>0</v>
      </c>
      <c r="N17" s="15">
        <f t="shared" si="4"/>
        <v>0</v>
      </c>
      <c r="O17" s="15">
        <f t="shared" si="4"/>
        <v>0</v>
      </c>
      <c r="P17" s="15">
        <f t="shared" si="4"/>
        <v>0</v>
      </c>
      <c r="Q17" s="15">
        <f t="shared" si="4"/>
        <v>0</v>
      </c>
      <c r="R17" s="15">
        <f t="shared" si="4"/>
        <v>0</v>
      </c>
      <c r="S17" s="15">
        <f t="shared" si="1"/>
        <v>0</v>
      </c>
      <c r="T17" s="15">
        <f>SUM(T21)</f>
        <v>0</v>
      </c>
      <c r="U17" s="15">
        <f>SUM(U20)</f>
        <v>0</v>
      </c>
      <c r="V17" s="15">
        <f t="shared" si="2"/>
        <v>0</v>
      </c>
      <c r="W17" s="15">
        <f t="shared" si="3"/>
        <v>0</v>
      </c>
      <c r="Y17" s="16"/>
      <c r="Z17" s="16"/>
      <c r="AA17" s="17"/>
      <c r="AB17" s="17"/>
    </row>
    <row r="18" spans="1:28" ht="30" customHeight="1">
      <c r="A18" s="42"/>
      <c r="B18" s="148" t="s">
        <v>111</v>
      </c>
      <c r="C18" s="148"/>
      <c r="D18" s="148"/>
      <c r="E18" s="148"/>
      <c r="F18" s="148"/>
      <c r="G18" s="148"/>
      <c r="H18" s="148"/>
      <c r="I18" s="148"/>
      <c r="J18" s="19" t="s">
        <v>86</v>
      </c>
      <c r="K18" s="20"/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f t="shared" si="1"/>
        <v>0</v>
      </c>
      <c r="T18" s="22"/>
      <c r="U18" s="22"/>
      <c r="V18" s="46">
        <f t="shared" si="2"/>
        <v>0</v>
      </c>
      <c r="W18" s="47">
        <f t="shared" si="3"/>
        <v>0</v>
      </c>
      <c r="Z18" s="16"/>
      <c r="AA18" s="17"/>
      <c r="AB18" s="17"/>
    </row>
    <row r="19" spans="1:28" ht="30" customHeight="1">
      <c r="A19" s="42"/>
      <c r="B19" s="148" t="s">
        <v>112</v>
      </c>
      <c r="C19" s="148"/>
      <c r="D19" s="148"/>
      <c r="E19" s="148"/>
      <c r="F19" s="148"/>
      <c r="G19" s="148"/>
      <c r="H19" s="148"/>
      <c r="I19" s="148"/>
      <c r="J19" s="19" t="s">
        <v>46</v>
      </c>
      <c r="K19" s="20"/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f t="shared" si="1"/>
        <v>0</v>
      </c>
      <c r="T19" s="22"/>
      <c r="U19" s="22"/>
      <c r="V19" s="46">
        <f t="shared" si="2"/>
        <v>0</v>
      </c>
      <c r="W19" s="47">
        <f t="shared" si="3"/>
        <v>0</v>
      </c>
      <c r="Z19" s="16"/>
      <c r="AA19" s="17"/>
      <c r="AB19" s="17"/>
    </row>
    <row r="20" spans="1:28" ht="30" customHeight="1">
      <c r="A20" s="42"/>
      <c r="B20" s="148" t="s">
        <v>113</v>
      </c>
      <c r="C20" s="148"/>
      <c r="D20" s="148"/>
      <c r="E20" s="148"/>
      <c r="F20" s="148"/>
      <c r="G20" s="148"/>
      <c r="H20" s="148"/>
      <c r="I20" s="148"/>
      <c r="J20" s="19" t="s">
        <v>114</v>
      </c>
      <c r="K20" s="20"/>
      <c r="L20" s="22"/>
      <c r="M20" s="22"/>
      <c r="N20" s="22"/>
      <c r="O20" s="22"/>
      <c r="P20" s="22"/>
      <c r="Q20" s="22"/>
      <c r="R20" s="22"/>
      <c r="S20" s="22">
        <f t="shared" si="1"/>
        <v>0</v>
      </c>
      <c r="T20" s="22"/>
      <c r="U20" s="22">
        <v>0</v>
      </c>
      <c r="V20" s="46">
        <f t="shared" si="2"/>
        <v>0</v>
      </c>
      <c r="W20" s="47">
        <f t="shared" si="3"/>
        <v>0</v>
      </c>
      <c r="Z20" s="16"/>
      <c r="AA20" s="17"/>
      <c r="AB20" s="17"/>
    </row>
    <row r="21" spans="1:28" ht="30" customHeight="1">
      <c r="A21" s="42"/>
      <c r="B21" s="148" t="s">
        <v>97</v>
      </c>
      <c r="C21" s="148"/>
      <c r="D21" s="148"/>
      <c r="E21" s="148"/>
      <c r="F21" s="148"/>
      <c r="G21" s="148"/>
      <c r="H21" s="148"/>
      <c r="I21" s="148"/>
      <c r="J21" s="19" t="s">
        <v>115</v>
      </c>
      <c r="K21" s="20"/>
      <c r="L21" s="22"/>
      <c r="M21" s="22"/>
      <c r="N21" s="22"/>
      <c r="O21" s="22"/>
      <c r="P21" s="22"/>
      <c r="Q21" s="22"/>
      <c r="R21" s="22"/>
      <c r="S21" s="22">
        <f t="shared" si="1"/>
        <v>0</v>
      </c>
      <c r="T21" s="22">
        <v>0</v>
      </c>
      <c r="U21" s="22"/>
      <c r="V21" s="46">
        <f t="shared" si="2"/>
        <v>0</v>
      </c>
      <c r="W21" s="47">
        <f t="shared" si="3"/>
        <v>0</v>
      </c>
      <c r="Z21" s="16"/>
      <c r="AA21" s="17"/>
      <c r="AB21" s="17"/>
    </row>
    <row r="22" spans="12:23" ht="12.75" customHeight="1"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</row>
    <row r="23" spans="1:23" ht="30" customHeight="1">
      <c r="A23" s="37"/>
      <c r="B23" s="159" t="s">
        <v>68</v>
      </c>
      <c r="C23" s="159"/>
      <c r="D23" s="159"/>
      <c r="E23" s="159"/>
      <c r="F23" s="159"/>
      <c r="G23" s="159"/>
      <c r="H23" s="159"/>
      <c r="I23" s="159"/>
      <c r="J23" s="37"/>
      <c r="K23" s="37"/>
      <c r="L23" s="28">
        <f aca="true" t="shared" si="5" ref="L23:W23">SUM(L16)</f>
        <v>0</v>
      </c>
      <c r="M23" s="28">
        <f t="shared" si="5"/>
        <v>0</v>
      </c>
      <c r="N23" s="28">
        <f t="shared" si="5"/>
        <v>0</v>
      </c>
      <c r="O23" s="28">
        <f t="shared" si="5"/>
        <v>0</v>
      </c>
      <c r="P23" s="28">
        <f t="shared" si="5"/>
        <v>0</v>
      </c>
      <c r="Q23" s="28">
        <f t="shared" si="5"/>
        <v>0</v>
      </c>
      <c r="R23" s="28">
        <f t="shared" si="5"/>
        <v>0</v>
      </c>
      <c r="S23" s="28">
        <f t="shared" si="5"/>
        <v>0</v>
      </c>
      <c r="T23" s="28">
        <f t="shared" si="5"/>
        <v>0</v>
      </c>
      <c r="U23" s="28">
        <f t="shared" si="5"/>
        <v>0</v>
      </c>
      <c r="V23" s="28">
        <f t="shared" si="5"/>
        <v>0</v>
      </c>
      <c r="W23" s="28">
        <f t="shared" si="5"/>
        <v>0</v>
      </c>
    </row>
    <row r="26" spans="1:14" ht="30" customHeight="1">
      <c r="A26" s="155" t="s">
        <v>69</v>
      </c>
      <c r="B26" s="155"/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</row>
    <row r="27" spans="1:14" ht="24.75" customHeight="1">
      <c r="A27" s="30" t="s">
        <v>70</v>
      </c>
      <c r="B27" s="156" t="s">
        <v>71</v>
      </c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</row>
    <row r="28" spans="1:14" ht="24.75" customHeight="1">
      <c r="A28" s="32" t="s">
        <v>116</v>
      </c>
      <c r="B28" s="153" t="s">
        <v>117</v>
      </c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</row>
    <row r="29" spans="1:20" ht="24.75" customHeight="1">
      <c r="A29" s="32" t="s">
        <v>80</v>
      </c>
      <c r="B29" s="153" t="s">
        <v>81</v>
      </c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R29" s="39"/>
      <c r="T29" s="39"/>
    </row>
  </sheetData>
  <sheetProtection sheet="1" objects="1" scenarios="1"/>
  <mergeCells count="30">
    <mergeCell ref="B23:I23"/>
    <mergeCell ref="A26:N26"/>
    <mergeCell ref="B27:N27"/>
    <mergeCell ref="B28:N28"/>
    <mergeCell ref="B29:N29"/>
    <mergeCell ref="B21:I21"/>
    <mergeCell ref="T12:V12"/>
    <mergeCell ref="L13:L14"/>
    <mergeCell ref="O13:O14"/>
    <mergeCell ref="P13:P14"/>
    <mergeCell ref="S13:S15"/>
    <mergeCell ref="T13:T14"/>
    <mergeCell ref="V13:V15"/>
    <mergeCell ref="B16:I16"/>
    <mergeCell ref="B17:I17"/>
    <mergeCell ref="B18:I18"/>
    <mergeCell ref="B19:I19"/>
    <mergeCell ref="B20:I20"/>
    <mergeCell ref="A10:A15"/>
    <mergeCell ref="B10:I15"/>
    <mergeCell ref="J10:J15"/>
    <mergeCell ref="K10:K15"/>
    <mergeCell ref="L10:V11"/>
    <mergeCell ref="B2:W2"/>
    <mergeCell ref="B3:W3"/>
    <mergeCell ref="B4:W4"/>
    <mergeCell ref="B5:W5"/>
    <mergeCell ref="A8:W8"/>
    <mergeCell ref="W10:W15"/>
    <mergeCell ref="L12:S12"/>
  </mergeCells>
  <printOptions horizontalCentered="1"/>
  <pageMargins left="0.5118110236220472" right="0.5118110236220472" top="1.4763779527559056" bottom="1.0826771653543306" header="1.1811023622047243" footer="0.7874015748031495"/>
  <pageSetup fitToHeight="0" fitToWidth="0" orientation="landscape" pageOrder="overThenDown" paperSize="9" scale="43"/>
  <legacyDrawing r:id="rId2"/>
  <oleObjects>
    <oleObject progId="PBrush" shapeId="3397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:AB50"/>
  <sheetViews>
    <sheetView zoomScalePageLayoutView="0" workbookViewId="0" topLeftCell="A1">
      <selection activeCell="A1" sqref="A1"/>
    </sheetView>
  </sheetViews>
  <sheetFormatPr defaultColWidth="8.50390625" defaultRowHeight="12.75" customHeight="1"/>
  <cols>
    <col min="1" max="1" width="20.00390625" style="1" customWidth="1"/>
    <col min="2" max="9" width="8.00390625" style="1" customWidth="1"/>
    <col min="10" max="10" width="26.25390625" style="1" customWidth="1"/>
    <col min="11" max="11" width="9.00390625" style="1" customWidth="1"/>
    <col min="12" max="12" width="15.375" style="1" customWidth="1"/>
    <col min="13" max="14" width="15.25390625" style="1" customWidth="1"/>
    <col min="15" max="15" width="16.00390625" style="1" customWidth="1"/>
    <col min="16" max="16" width="17.625" style="1" customWidth="1"/>
    <col min="17" max="17" width="15.375" style="1" customWidth="1"/>
    <col min="18" max="18" width="15.75390625" style="1" customWidth="1"/>
    <col min="19" max="19" width="11.25390625" style="1" customWidth="1"/>
    <col min="20" max="20" width="15.125" style="1" customWidth="1"/>
    <col min="21" max="21" width="16.00390625" style="1" customWidth="1"/>
    <col min="22" max="22" width="11.125" style="1" customWidth="1"/>
    <col min="23" max="23" width="15.50390625" style="1" customWidth="1"/>
    <col min="24" max="16384" width="8.50390625" style="1" customWidth="1"/>
  </cols>
  <sheetData>
    <row r="2" spans="2:23" ht="15.75" customHeight="1">
      <c r="B2" s="144" t="s">
        <v>0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</row>
    <row r="3" spans="2:23" ht="12.75" customHeight="1">
      <c r="B3" s="144" t="s">
        <v>1</v>
      </c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</row>
    <row r="4" spans="2:23" ht="12.75" customHeight="1">
      <c r="B4" s="144" t="s">
        <v>2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</row>
    <row r="5" spans="2:23" ht="12.75" customHeight="1">
      <c r="B5" s="144" t="s">
        <v>3</v>
      </c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</row>
    <row r="8" spans="1:23" ht="18" customHeight="1">
      <c r="A8" s="145" t="s">
        <v>82</v>
      </c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</row>
    <row r="9" spans="2:16" ht="12.75" customHeight="1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23" ht="12.75" customHeight="1">
      <c r="A10" s="146" t="s">
        <v>5</v>
      </c>
      <c r="B10" s="158" t="s">
        <v>6</v>
      </c>
      <c r="C10" s="158"/>
      <c r="D10" s="158"/>
      <c r="E10" s="158"/>
      <c r="F10" s="158"/>
      <c r="G10" s="158"/>
      <c r="H10" s="158"/>
      <c r="I10" s="158"/>
      <c r="J10" s="147" t="s">
        <v>7</v>
      </c>
      <c r="K10" s="157" t="s">
        <v>8</v>
      </c>
      <c r="L10" s="141" t="s">
        <v>9</v>
      </c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 t="s">
        <v>10</v>
      </c>
    </row>
    <row r="11" spans="1:23" ht="12.75" customHeight="1">
      <c r="A11" s="146"/>
      <c r="B11" s="158"/>
      <c r="C11" s="158"/>
      <c r="D11" s="158"/>
      <c r="E11" s="158"/>
      <c r="F11" s="158"/>
      <c r="G11" s="158"/>
      <c r="H11" s="158"/>
      <c r="I11" s="158"/>
      <c r="J11" s="147"/>
      <c r="K11" s="157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</row>
    <row r="12" spans="1:23" ht="19.5" customHeight="1">
      <c r="A12" s="146"/>
      <c r="B12" s="158"/>
      <c r="C12" s="158"/>
      <c r="D12" s="158"/>
      <c r="E12" s="158"/>
      <c r="F12" s="158"/>
      <c r="G12" s="158"/>
      <c r="H12" s="158"/>
      <c r="I12" s="158"/>
      <c r="J12" s="147"/>
      <c r="K12" s="157"/>
      <c r="L12" s="141" t="s">
        <v>11</v>
      </c>
      <c r="M12" s="141"/>
      <c r="N12" s="141"/>
      <c r="O12" s="141"/>
      <c r="P12" s="141"/>
      <c r="Q12" s="141"/>
      <c r="R12" s="141"/>
      <c r="S12" s="141"/>
      <c r="T12" s="141" t="s">
        <v>12</v>
      </c>
      <c r="U12" s="141"/>
      <c r="V12" s="141"/>
      <c r="W12" s="141"/>
    </row>
    <row r="13" spans="1:23" ht="12.75" customHeight="1">
      <c r="A13" s="146"/>
      <c r="B13" s="158"/>
      <c r="C13" s="158"/>
      <c r="D13" s="158"/>
      <c r="E13" s="158"/>
      <c r="F13" s="158"/>
      <c r="G13" s="158"/>
      <c r="H13" s="158"/>
      <c r="I13" s="158"/>
      <c r="J13" s="147"/>
      <c r="K13" s="157"/>
      <c r="L13" s="150" t="s">
        <v>13</v>
      </c>
      <c r="M13" s="3" t="s">
        <v>14</v>
      </c>
      <c r="N13" s="3" t="s">
        <v>15</v>
      </c>
      <c r="O13" s="150" t="s">
        <v>16</v>
      </c>
      <c r="P13" s="151" t="s">
        <v>17</v>
      </c>
      <c r="Q13" s="3" t="s">
        <v>18</v>
      </c>
      <c r="R13" s="3" t="s">
        <v>18</v>
      </c>
      <c r="S13" s="150" t="s">
        <v>19</v>
      </c>
      <c r="T13" s="150" t="s">
        <v>20</v>
      </c>
      <c r="U13" s="3" t="s">
        <v>15</v>
      </c>
      <c r="V13" s="150" t="s">
        <v>21</v>
      </c>
      <c r="W13" s="141"/>
    </row>
    <row r="14" spans="1:23" ht="12.75" customHeight="1">
      <c r="A14" s="146"/>
      <c r="B14" s="158"/>
      <c r="C14" s="158"/>
      <c r="D14" s="158"/>
      <c r="E14" s="158"/>
      <c r="F14" s="158"/>
      <c r="G14" s="158"/>
      <c r="H14" s="158"/>
      <c r="I14" s="158"/>
      <c r="J14" s="147"/>
      <c r="K14" s="157"/>
      <c r="L14" s="150"/>
      <c r="M14" s="5" t="s">
        <v>22</v>
      </c>
      <c r="N14" s="5" t="s">
        <v>23</v>
      </c>
      <c r="O14" s="150"/>
      <c r="P14" s="151"/>
      <c r="Q14" s="5" t="s">
        <v>24</v>
      </c>
      <c r="R14" s="5" t="s">
        <v>25</v>
      </c>
      <c r="S14" s="150"/>
      <c r="T14" s="150"/>
      <c r="U14" s="5" t="s">
        <v>26</v>
      </c>
      <c r="V14" s="150"/>
      <c r="W14" s="141"/>
    </row>
    <row r="15" spans="1:23" ht="19.5" customHeight="1">
      <c r="A15" s="146"/>
      <c r="B15" s="158"/>
      <c r="C15" s="158"/>
      <c r="D15" s="158"/>
      <c r="E15" s="158"/>
      <c r="F15" s="158"/>
      <c r="G15" s="158"/>
      <c r="H15" s="158"/>
      <c r="I15" s="158"/>
      <c r="J15" s="147"/>
      <c r="K15" s="157"/>
      <c r="L15" s="4" t="s">
        <v>27</v>
      </c>
      <c r="M15" s="4" t="s">
        <v>28</v>
      </c>
      <c r="N15" s="4" t="s">
        <v>29</v>
      </c>
      <c r="O15" s="4" t="s">
        <v>30</v>
      </c>
      <c r="P15" s="4" t="s">
        <v>31</v>
      </c>
      <c r="Q15" s="4" t="s">
        <v>32</v>
      </c>
      <c r="R15" s="4" t="s">
        <v>33</v>
      </c>
      <c r="S15" s="150"/>
      <c r="T15" s="4" t="s">
        <v>34</v>
      </c>
      <c r="U15" s="4" t="s">
        <v>35</v>
      </c>
      <c r="V15" s="150"/>
      <c r="W15" s="141"/>
    </row>
    <row r="16" spans="1:23" ht="39.75" customHeight="1">
      <c r="A16" s="6" t="s">
        <v>36</v>
      </c>
      <c r="B16" s="142" t="s">
        <v>83</v>
      </c>
      <c r="C16" s="142"/>
      <c r="D16" s="142"/>
      <c r="E16" s="142"/>
      <c r="F16" s="142"/>
      <c r="G16" s="142"/>
      <c r="H16" s="142"/>
      <c r="I16" s="142"/>
      <c r="J16" s="6"/>
      <c r="K16" s="33"/>
      <c r="L16" s="9">
        <f aca="true" t="shared" si="0" ref="L16:R16">SUM(L17)</f>
        <v>0</v>
      </c>
      <c r="M16" s="9">
        <f t="shared" si="0"/>
        <v>0</v>
      </c>
      <c r="N16" s="9">
        <f t="shared" si="0"/>
        <v>0</v>
      </c>
      <c r="O16" s="9">
        <f t="shared" si="0"/>
        <v>0</v>
      </c>
      <c r="P16" s="9">
        <f t="shared" si="0"/>
        <v>0</v>
      </c>
      <c r="Q16" s="9">
        <f t="shared" si="0"/>
        <v>0</v>
      </c>
      <c r="R16" s="9">
        <f t="shared" si="0"/>
        <v>0</v>
      </c>
      <c r="S16" s="9">
        <f>SUM(L16,R16)</f>
        <v>0</v>
      </c>
      <c r="T16" s="9"/>
      <c r="U16" s="9">
        <f>SUM(U17)</f>
        <v>0</v>
      </c>
      <c r="V16" s="9">
        <f>SUM(T16,U16)</f>
        <v>0</v>
      </c>
      <c r="W16" s="9">
        <f aca="true" t="shared" si="1" ref="W16:W25">SUM(S16,V16)</f>
        <v>0</v>
      </c>
    </row>
    <row r="17" spans="1:28" ht="24.75" customHeight="1">
      <c r="A17" s="23" t="s">
        <v>47</v>
      </c>
      <c r="B17" s="143" t="s">
        <v>84</v>
      </c>
      <c r="C17" s="143"/>
      <c r="D17" s="143"/>
      <c r="E17" s="143"/>
      <c r="F17" s="143"/>
      <c r="G17" s="143"/>
      <c r="H17" s="143"/>
      <c r="I17" s="143"/>
      <c r="J17" s="13"/>
      <c r="K17" s="14"/>
      <c r="L17" s="15">
        <f aca="true" t="shared" si="2" ref="L17:R17">SUM(L18:L21)</f>
        <v>0</v>
      </c>
      <c r="M17" s="15">
        <f t="shared" si="2"/>
        <v>0</v>
      </c>
      <c r="N17" s="15">
        <f t="shared" si="2"/>
        <v>0</v>
      </c>
      <c r="O17" s="15">
        <f t="shared" si="2"/>
        <v>0</v>
      </c>
      <c r="P17" s="15">
        <f t="shared" si="2"/>
        <v>0</v>
      </c>
      <c r="Q17" s="15">
        <f t="shared" si="2"/>
        <v>0</v>
      </c>
      <c r="R17" s="15">
        <f t="shared" si="2"/>
        <v>0</v>
      </c>
      <c r="S17" s="15">
        <f>SUM(L17,R17)</f>
        <v>0</v>
      </c>
      <c r="T17" s="15"/>
      <c r="U17" s="15">
        <f>SUM(U18:U21)</f>
        <v>0</v>
      </c>
      <c r="V17" s="15">
        <f>SUM(V18:V19)</f>
        <v>0</v>
      </c>
      <c r="W17" s="15">
        <f t="shared" si="1"/>
        <v>0</v>
      </c>
      <c r="Z17" s="16"/>
      <c r="AA17" s="17"/>
      <c r="AB17" s="17"/>
    </row>
    <row r="18" spans="1:28" ht="21.75" customHeight="1">
      <c r="A18" s="19"/>
      <c r="B18" s="148" t="s">
        <v>85</v>
      </c>
      <c r="C18" s="148"/>
      <c r="D18" s="148"/>
      <c r="E18" s="148"/>
      <c r="F18" s="148"/>
      <c r="G18" s="148"/>
      <c r="H18" s="148"/>
      <c r="I18" s="148"/>
      <c r="J18" s="19" t="s">
        <v>86</v>
      </c>
      <c r="K18" s="20">
        <v>1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f aca="true" t="shared" si="3" ref="S18:S31">SUM(L18:R18)</f>
        <v>0</v>
      </c>
      <c r="T18" s="22"/>
      <c r="U18" s="22">
        <v>0</v>
      </c>
      <c r="V18" s="22">
        <f aca="true" t="shared" si="4" ref="V18:V23">SUM(T18,U18)</f>
        <v>0</v>
      </c>
      <c r="W18" s="22">
        <f t="shared" si="1"/>
        <v>0</v>
      </c>
      <c r="Z18" s="16"/>
      <c r="AA18" s="17"/>
      <c r="AB18" s="17"/>
    </row>
    <row r="19" spans="1:28" ht="30" customHeight="1">
      <c r="A19" s="19"/>
      <c r="B19" s="148" t="s">
        <v>87</v>
      </c>
      <c r="C19" s="148"/>
      <c r="D19" s="148"/>
      <c r="E19" s="148"/>
      <c r="F19" s="148"/>
      <c r="G19" s="148"/>
      <c r="H19" s="148"/>
      <c r="I19" s="148"/>
      <c r="J19" s="19" t="s">
        <v>86</v>
      </c>
      <c r="K19" s="20">
        <v>1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f t="shared" si="3"/>
        <v>0</v>
      </c>
      <c r="T19" s="22"/>
      <c r="U19" s="22">
        <v>0</v>
      </c>
      <c r="V19" s="22">
        <f t="shared" si="4"/>
        <v>0</v>
      </c>
      <c r="W19" s="22">
        <f t="shared" si="1"/>
        <v>0</v>
      </c>
      <c r="Z19" s="16"/>
      <c r="AA19" s="17"/>
      <c r="AB19" s="17"/>
    </row>
    <row r="20" spans="1:28" ht="30" customHeight="1">
      <c r="A20" s="24"/>
      <c r="B20" s="148" t="s">
        <v>88</v>
      </c>
      <c r="C20" s="148"/>
      <c r="D20" s="148"/>
      <c r="E20" s="148"/>
      <c r="F20" s="148"/>
      <c r="G20" s="148"/>
      <c r="H20" s="148"/>
      <c r="I20" s="148"/>
      <c r="J20" s="24" t="s">
        <v>89</v>
      </c>
      <c r="K20" s="20">
        <v>1</v>
      </c>
      <c r="L20" s="22"/>
      <c r="M20" s="22"/>
      <c r="N20" s="22">
        <v>0</v>
      </c>
      <c r="O20" s="22"/>
      <c r="P20" s="22"/>
      <c r="Q20" s="22">
        <v>0</v>
      </c>
      <c r="R20" s="22">
        <v>0</v>
      </c>
      <c r="S20" s="22">
        <f t="shared" si="3"/>
        <v>0</v>
      </c>
      <c r="T20" s="22"/>
      <c r="U20" s="22">
        <v>0</v>
      </c>
      <c r="V20" s="22">
        <f t="shared" si="4"/>
        <v>0</v>
      </c>
      <c r="W20" s="22">
        <f t="shared" si="1"/>
        <v>0</v>
      </c>
      <c r="Z20" s="16"/>
      <c r="AA20" s="17"/>
      <c r="AB20" s="17"/>
    </row>
    <row r="21" spans="1:28" ht="30" customHeight="1">
      <c r="A21" s="24"/>
      <c r="B21" s="148" t="s">
        <v>90</v>
      </c>
      <c r="C21" s="148"/>
      <c r="D21" s="148"/>
      <c r="E21" s="148"/>
      <c r="F21" s="148"/>
      <c r="G21" s="148"/>
      <c r="H21" s="148"/>
      <c r="I21" s="148"/>
      <c r="J21" s="24" t="s">
        <v>89</v>
      </c>
      <c r="K21" s="34"/>
      <c r="L21" s="22"/>
      <c r="M21" s="22"/>
      <c r="N21" s="22">
        <v>0</v>
      </c>
      <c r="O21" s="22"/>
      <c r="P21" s="22"/>
      <c r="Q21" s="22">
        <v>0</v>
      </c>
      <c r="R21" s="22">
        <v>0</v>
      </c>
      <c r="S21" s="22">
        <f t="shared" si="3"/>
        <v>0</v>
      </c>
      <c r="T21" s="22"/>
      <c r="U21" s="22">
        <v>0</v>
      </c>
      <c r="V21" s="22">
        <f t="shared" si="4"/>
        <v>0</v>
      </c>
      <c r="W21" s="22">
        <f t="shared" si="1"/>
        <v>0</v>
      </c>
      <c r="Z21" s="16"/>
      <c r="AA21" s="17"/>
      <c r="AB21" s="17"/>
    </row>
    <row r="22" spans="1:28" ht="39.75" customHeight="1">
      <c r="A22" s="6" t="s">
        <v>36</v>
      </c>
      <c r="B22" s="142" t="s">
        <v>37</v>
      </c>
      <c r="C22" s="142"/>
      <c r="D22" s="142"/>
      <c r="E22" s="142"/>
      <c r="F22" s="142"/>
      <c r="G22" s="142"/>
      <c r="H22" s="142"/>
      <c r="I22" s="142"/>
      <c r="J22" s="6"/>
      <c r="K22" s="7"/>
      <c r="L22" s="8">
        <f aca="true" t="shared" si="5" ref="L22:R23">SUM(L23)</f>
        <v>0</v>
      </c>
      <c r="M22" s="9">
        <f t="shared" si="5"/>
        <v>0</v>
      </c>
      <c r="N22" s="9">
        <f t="shared" si="5"/>
        <v>0</v>
      </c>
      <c r="O22" s="9">
        <f t="shared" si="5"/>
        <v>0</v>
      </c>
      <c r="P22" s="9">
        <f t="shared" si="5"/>
        <v>0</v>
      </c>
      <c r="Q22" s="9">
        <f t="shared" si="5"/>
        <v>0</v>
      </c>
      <c r="R22" s="9">
        <f t="shared" si="5"/>
        <v>0</v>
      </c>
      <c r="S22" s="9">
        <f t="shared" si="3"/>
        <v>0</v>
      </c>
      <c r="T22" s="10"/>
      <c r="U22" s="10"/>
      <c r="V22" s="35">
        <f t="shared" si="4"/>
        <v>0</v>
      </c>
      <c r="W22" s="9">
        <f t="shared" si="1"/>
        <v>0</v>
      </c>
      <c r="Z22" s="16"/>
      <c r="AA22" s="17"/>
      <c r="AB22" s="17"/>
    </row>
    <row r="23" spans="1:28" ht="24.75" customHeight="1">
      <c r="A23" s="12" t="s">
        <v>38</v>
      </c>
      <c r="B23" s="143" t="s">
        <v>39</v>
      </c>
      <c r="C23" s="143"/>
      <c r="D23" s="143"/>
      <c r="E23" s="143"/>
      <c r="F23" s="143"/>
      <c r="G23" s="143"/>
      <c r="H23" s="143"/>
      <c r="I23" s="143"/>
      <c r="J23" s="13"/>
      <c r="K23" s="14"/>
      <c r="L23" s="15">
        <f t="shared" si="5"/>
        <v>0</v>
      </c>
      <c r="M23" s="15">
        <f t="shared" si="5"/>
        <v>0</v>
      </c>
      <c r="N23" s="15">
        <f t="shared" si="5"/>
        <v>0</v>
      </c>
      <c r="O23" s="15">
        <f t="shared" si="5"/>
        <v>0</v>
      </c>
      <c r="P23" s="15">
        <f t="shared" si="5"/>
        <v>0</v>
      </c>
      <c r="Q23" s="15">
        <f t="shared" si="5"/>
        <v>0</v>
      </c>
      <c r="R23" s="15">
        <f t="shared" si="5"/>
        <v>0</v>
      </c>
      <c r="S23" s="15">
        <f t="shared" si="3"/>
        <v>0</v>
      </c>
      <c r="T23" s="15"/>
      <c r="U23" s="15"/>
      <c r="V23" s="15">
        <f t="shared" si="4"/>
        <v>0</v>
      </c>
      <c r="W23" s="15">
        <f t="shared" si="1"/>
        <v>0</v>
      </c>
      <c r="Z23" s="16"/>
      <c r="AA23" s="17"/>
      <c r="AB23" s="17"/>
    </row>
    <row r="24" spans="1:28" ht="21.75" customHeight="1">
      <c r="A24" s="18"/>
      <c r="B24" s="148" t="s">
        <v>40</v>
      </c>
      <c r="C24" s="148"/>
      <c r="D24" s="148"/>
      <c r="E24" s="148"/>
      <c r="F24" s="148"/>
      <c r="G24" s="148"/>
      <c r="H24" s="148"/>
      <c r="I24" s="148"/>
      <c r="J24" s="19" t="s">
        <v>41</v>
      </c>
      <c r="K24" s="20">
        <v>1</v>
      </c>
      <c r="L24" s="22">
        <v>0</v>
      </c>
      <c r="M24" s="22"/>
      <c r="N24" s="22"/>
      <c r="O24" s="22">
        <v>0</v>
      </c>
      <c r="P24" s="22"/>
      <c r="Q24" s="22"/>
      <c r="R24" s="22">
        <v>0</v>
      </c>
      <c r="S24" s="22">
        <f t="shared" si="3"/>
        <v>0</v>
      </c>
      <c r="T24" s="22"/>
      <c r="U24" s="22"/>
      <c r="V24" s="22"/>
      <c r="W24" s="22">
        <f t="shared" si="1"/>
        <v>0</v>
      </c>
      <c r="Z24" s="16"/>
      <c r="AA24" s="17"/>
      <c r="AB24" s="17"/>
    </row>
    <row r="25" spans="1:28" ht="30" customHeight="1">
      <c r="A25" s="6" t="s">
        <v>36</v>
      </c>
      <c r="B25" s="142" t="s">
        <v>42</v>
      </c>
      <c r="C25" s="142"/>
      <c r="D25" s="142"/>
      <c r="E25" s="142"/>
      <c r="F25" s="142"/>
      <c r="G25" s="142"/>
      <c r="H25" s="142"/>
      <c r="I25" s="142"/>
      <c r="J25" s="6"/>
      <c r="K25" s="33"/>
      <c r="L25" s="9">
        <f aca="true" t="shared" si="6" ref="L25:R25">SUM(L26,L28,L30,L34,L36)</f>
        <v>0</v>
      </c>
      <c r="M25" s="9">
        <f t="shared" si="6"/>
        <v>0</v>
      </c>
      <c r="N25" s="9">
        <f t="shared" si="6"/>
        <v>0</v>
      </c>
      <c r="O25" s="9">
        <f t="shared" si="6"/>
        <v>0</v>
      </c>
      <c r="P25" s="9">
        <f t="shared" si="6"/>
        <v>0</v>
      </c>
      <c r="Q25" s="9">
        <f t="shared" si="6"/>
        <v>0</v>
      </c>
      <c r="R25" s="9">
        <f t="shared" si="6"/>
        <v>0</v>
      </c>
      <c r="S25" s="9">
        <f t="shared" si="3"/>
        <v>0</v>
      </c>
      <c r="T25" s="9"/>
      <c r="U25" s="9">
        <f>SUM(U26,U28,U30,U34,U36)</f>
        <v>0</v>
      </c>
      <c r="V25" s="9">
        <f aca="true" t="shared" si="7" ref="V25:V37">SUM(T25,U25)</f>
        <v>0</v>
      </c>
      <c r="W25" s="9">
        <f t="shared" si="1"/>
        <v>0</v>
      </c>
      <c r="Z25" s="16"/>
      <c r="AA25" s="17"/>
      <c r="AB25" s="17"/>
    </row>
    <row r="26" spans="1:28" ht="24.75" customHeight="1">
      <c r="A26" s="23" t="s">
        <v>43</v>
      </c>
      <c r="B26" s="143" t="s">
        <v>44</v>
      </c>
      <c r="C26" s="143"/>
      <c r="D26" s="143"/>
      <c r="E26" s="143"/>
      <c r="F26" s="143"/>
      <c r="G26" s="143"/>
      <c r="H26" s="143"/>
      <c r="I26" s="143"/>
      <c r="J26" s="13"/>
      <c r="K26" s="14"/>
      <c r="L26" s="15">
        <f aca="true" t="shared" si="8" ref="L26:R26">SUM(L27)</f>
        <v>0</v>
      </c>
      <c r="M26" s="15">
        <f t="shared" si="8"/>
        <v>0</v>
      </c>
      <c r="N26" s="15">
        <f t="shared" si="8"/>
        <v>0</v>
      </c>
      <c r="O26" s="15">
        <f t="shared" si="8"/>
        <v>0</v>
      </c>
      <c r="P26" s="15">
        <f t="shared" si="8"/>
        <v>0</v>
      </c>
      <c r="Q26" s="15">
        <f t="shared" si="8"/>
        <v>0</v>
      </c>
      <c r="R26" s="15">
        <f t="shared" si="8"/>
        <v>0</v>
      </c>
      <c r="S26" s="15">
        <f t="shared" si="3"/>
        <v>0</v>
      </c>
      <c r="T26" s="15"/>
      <c r="U26" s="15">
        <f>SUM(U27)</f>
        <v>0</v>
      </c>
      <c r="V26" s="15">
        <f t="shared" si="7"/>
        <v>0</v>
      </c>
      <c r="W26" s="15">
        <f>SUM(W27)</f>
        <v>0</v>
      </c>
      <c r="Z26" s="16"/>
      <c r="AA26" s="17"/>
      <c r="AB26" s="17"/>
    </row>
    <row r="27" spans="1:28" ht="21.75" customHeight="1">
      <c r="A27" s="19"/>
      <c r="B27" s="148" t="s">
        <v>91</v>
      </c>
      <c r="C27" s="148"/>
      <c r="D27" s="148"/>
      <c r="E27" s="148"/>
      <c r="F27" s="148"/>
      <c r="G27" s="148"/>
      <c r="H27" s="148"/>
      <c r="I27" s="148"/>
      <c r="J27" s="19" t="s">
        <v>50</v>
      </c>
      <c r="K27" s="20">
        <v>1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f t="shared" si="3"/>
        <v>0</v>
      </c>
      <c r="T27" s="22"/>
      <c r="U27" s="22"/>
      <c r="V27" s="22">
        <f t="shared" si="7"/>
        <v>0</v>
      </c>
      <c r="W27" s="22">
        <f>SUM(S27,V27)</f>
        <v>0</v>
      </c>
      <c r="Z27" s="16"/>
      <c r="AA27" s="17"/>
      <c r="AB27" s="17"/>
    </row>
    <row r="28" spans="1:28" ht="30" customHeight="1">
      <c r="A28" s="23" t="s">
        <v>47</v>
      </c>
      <c r="B28" s="143" t="s">
        <v>48</v>
      </c>
      <c r="C28" s="143"/>
      <c r="D28" s="143"/>
      <c r="E28" s="143"/>
      <c r="F28" s="143"/>
      <c r="G28" s="143"/>
      <c r="H28" s="143"/>
      <c r="I28" s="143"/>
      <c r="J28" s="13"/>
      <c r="K28" s="14"/>
      <c r="L28" s="15">
        <f aca="true" t="shared" si="9" ref="L28:R28">SUM(L29)</f>
        <v>0</v>
      </c>
      <c r="M28" s="15">
        <f t="shared" si="9"/>
        <v>0</v>
      </c>
      <c r="N28" s="15">
        <f t="shared" si="9"/>
        <v>0</v>
      </c>
      <c r="O28" s="15">
        <f t="shared" si="9"/>
        <v>0</v>
      </c>
      <c r="P28" s="15">
        <f t="shared" si="9"/>
        <v>0</v>
      </c>
      <c r="Q28" s="15">
        <f t="shared" si="9"/>
        <v>0</v>
      </c>
      <c r="R28" s="15">
        <f t="shared" si="9"/>
        <v>0</v>
      </c>
      <c r="S28" s="15">
        <f t="shared" si="3"/>
        <v>0</v>
      </c>
      <c r="T28" s="15"/>
      <c r="U28" s="15">
        <f>SUM(U29)</f>
        <v>0</v>
      </c>
      <c r="V28" s="15">
        <f t="shared" si="7"/>
        <v>0</v>
      </c>
      <c r="W28" s="15">
        <f>SUM(W29)</f>
        <v>0</v>
      </c>
      <c r="Z28" s="16"/>
      <c r="AA28" s="17"/>
      <c r="AB28" s="17"/>
    </row>
    <row r="29" spans="1:28" ht="21.75" customHeight="1">
      <c r="A29" s="19"/>
      <c r="B29" s="148" t="s">
        <v>49</v>
      </c>
      <c r="C29" s="148"/>
      <c r="D29" s="148"/>
      <c r="E29" s="148"/>
      <c r="F29" s="148"/>
      <c r="G29" s="148"/>
      <c r="H29" s="148"/>
      <c r="I29" s="148"/>
      <c r="J29" s="19" t="s">
        <v>50</v>
      </c>
      <c r="K29" s="20">
        <v>1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f t="shared" si="3"/>
        <v>0</v>
      </c>
      <c r="T29" s="22"/>
      <c r="U29" s="22"/>
      <c r="V29" s="22">
        <f t="shared" si="7"/>
        <v>0</v>
      </c>
      <c r="W29" s="22">
        <f aca="true" t="shared" si="10" ref="W29:W38">SUM(S29,V29)</f>
        <v>0</v>
      </c>
      <c r="Z29" s="16"/>
      <c r="AA29" s="17"/>
      <c r="AB29" s="17"/>
    </row>
    <row r="30" spans="1:28" ht="24.75" customHeight="1">
      <c r="A30" s="12">
        <v>19</v>
      </c>
      <c r="B30" s="143" t="s">
        <v>51</v>
      </c>
      <c r="C30" s="143"/>
      <c r="D30" s="143"/>
      <c r="E30" s="143"/>
      <c r="F30" s="143"/>
      <c r="G30" s="143"/>
      <c r="H30" s="143"/>
      <c r="I30" s="143"/>
      <c r="J30" s="13"/>
      <c r="K30" s="14"/>
      <c r="L30" s="15">
        <f aca="true" t="shared" si="11" ref="L30:R30">SUM(L31:L33)</f>
        <v>0</v>
      </c>
      <c r="M30" s="15">
        <f t="shared" si="11"/>
        <v>0</v>
      </c>
      <c r="N30" s="15">
        <f t="shared" si="11"/>
        <v>0</v>
      </c>
      <c r="O30" s="15">
        <f t="shared" si="11"/>
        <v>0</v>
      </c>
      <c r="P30" s="15">
        <f t="shared" si="11"/>
        <v>0</v>
      </c>
      <c r="Q30" s="15">
        <f t="shared" si="11"/>
        <v>0</v>
      </c>
      <c r="R30" s="15">
        <f t="shared" si="11"/>
        <v>0</v>
      </c>
      <c r="S30" s="15">
        <f t="shared" si="3"/>
        <v>0</v>
      </c>
      <c r="T30" s="15"/>
      <c r="U30" s="15">
        <f>SUM(U31:U33)</f>
        <v>0</v>
      </c>
      <c r="V30" s="15">
        <f t="shared" si="7"/>
        <v>0</v>
      </c>
      <c r="W30" s="15">
        <f t="shared" si="10"/>
        <v>0</v>
      </c>
      <c r="Z30" s="16"/>
      <c r="AA30" s="17"/>
      <c r="AB30" s="17"/>
    </row>
    <row r="31" spans="1:28" ht="30" customHeight="1">
      <c r="A31" s="19"/>
      <c r="B31" s="148" t="s">
        <v>52</v>
      </c>
      <c r="C31" s="148"/>
      <c r="D31" s="148"/>
      <c r="E31" s="148"/>
      <c r="F31" s="148"/>
      <c r="G31" s="148"/>
      <c r="H31" s="148"/>
      <c r="I31" s="148"/>
      <c r="J31" s="19" t="s">
        <v>53</v>
      </c>
      <c r="K31" s="20">
        <v>1</v>
      </c>
      <c r="L31" s="22"/>
      <c r="M31" s="22"/>
      <c r="N31" s="22">
        <v>0</v>
      </c>
      <c r="O31" s="22"/>
      <c r="P31" s="22"/>
      <c r="Q31" s="22">
        <v>0</v>
      </c>
      <c r="R31" s="22">
        <v>0</v>
      </c>
      <c r="S31" s="22">
        <f t="shared" si="3"/>
        <v>0</v>
      </c>
      <c r="T31" s="22"/>
      <c r="U31" s="22"/>
      <c r="V31" s="22">
        <f t="shared" si="7"/>
        <v>0</v>
      </c>
      <c r="W31" s="22">
        <f t="shared" si="10"/>
        <v>0</v>
      </c>
      <c r="Z31" s="16"/>
      <c r="AA31" s="17"/>
      <c r="AB31" s="17"/>
    </row>
    <row r="32" spans="1:28" ht="21.75" customHeight="1">
      <c r="A32" s="19"/>
      <c r="B32" s="148" t="s">
        <v>54</v>
      </c>
      <c r="C32" s="148"/>
      <c r="D32" s="148"/>
      <c r="E32" s="148"/>
      <c r="F32" s="148"/>
      <c r="G32" s="148"/>
      <c r="H32" s="148"/>
      <c r="I32" s="148"/>
      <c r="J32" s="19" t="s">
        <v>55</v>
      </c>
      <c r="K32" s="20">
        <v>1</v>
      </c>
      <c r="L32" s="22"/>
      <c r="M32" s="22"/>
      <c r="N32" s="22"/>
      <c r="O32" s="22"/>
      <c r="P32" s="22"/>
      <c r="Q32" s="22"/>
      <c r="R32" s="22"/>
      <c r="S32" s="22"/>
      <c r="T32" s="22"/>
      <c r="U32" s="22">
        <v>0</v>
      </c>
      <c r="V32" s="22">
        <f t="shared" si="7"/>
        <v>0</v>
      </c>
      <c r="W32" s="22">
        <f t="shared" si="10"/>
        <v>0</v>
      </c>
      <c r="Z32" s="16"/>
      <c r="AA32" s="17"/>
      <c r="AB32" s="17"/>
    </row>
    <row r="33" spans="1:28" ht="30" customHeight="1">
      <c r="A33" s="19"/>
      <c r="B33" s="148" t="s">
        <v>56</v>
      </c>
      <c r="C33" s="148"/>
      <c r="D33" s="148"/>
      <c r="E33" s="148"/>
      <c r="F33" s="148"/>
      <c r="G33" s="148"/>
      <c r="H33" s="148"/>
      <c r="I33" s="148"/>
      <c r="J33" s="19" t="s">
        <v>57</v>
      </c>
      <c r="K33" s="20">
        <v>1</v>
      </c>
      <c r="L33" s="22"/>
      <c r="M33" s="22"/>
      <c r="N33" s="22"/>
      <c r="O33" s="22"/>
      <c r="P33" s="22"/>
      <c r="Q33" s="22"/>
      <c r="R33" s="22"/>
      <c r="S33" s="22"/>
      <c r="T33" s="22"/>
      <c r="U33" s="22">
        <v>0</v>
      </c>
      <c r="V33" s="22">
        <f t="shared" si="7"/>
        <v>0</v>
      </c>
      <c r="W33" s="22">
        <f t="shared" si="10"/>
        <v>0</v>
      </c>
      <c r="Z33" s="16"/>
      <c r="AA33" s="17"/>
      <c r="AB33" s="17"/>
    </row>
    <row r="34" spans="1:28" ht="24.75" customHeight="1">
      <c r="A34" s="23" t="s">
        <v>58</v>
      </c>
      <c r="B34" s="143" t="s">
        <v>59</v>
      </c>
      <c r="C34" s="143"/>
      <c r="D34" s="143"/>
      <c r="E34" s="143"/>
      <c r="F34" s="143"/>
      <c r="G34" s="143"/>
      <c r="H34" s="143"/>
      <c r="I34" s="143"/>
      <c r="J34" s="13"/>
      <c r="K34" s="14"/>
      <c r="L34" s="15">
        <f aca="true" t="shared" si="12" ref="L34:R34">SUM(L35)</f>
        <v>0</v>
      </c>
      <c r="M34" s="15">
        <f t="shared" si="12"/>
        <v>0</v>
      </c>
      <c r="N34" s="15">
        <f t="shared" si="12"/>
        <v>0</v>
      </c>
      <c r="O34" s="15">
        <f t="shared" si="12"/>
        <v>0</v>
      </c>
      <c r="P34" s="15">
        <f t="shared" si="12"/>
        <v>0</v>
      </c>
      <c r="Q34" s="15">
        <f t="shared" si="12"/>
        <v>0</v>
      </c>
      <c r="R34" s="15">
        <f t="shared" si="12"/>
        <v>0</v>
      </c>
      <c r="S34" s="15">
        <f>SUM(L34:R34)</f>
        <v>0</v>
      </c>
      <c r="T34" s="15"/>
      <c r="U34" s="15">
        <f>SUM(U35)</f>
        <v>0</v>
      </c>
      <c r="V34" s="15">
        <f t="shared" si="7"/>
        <v>0</v>
      </c>
      <c r="W34" s="15">
        <f t="shared" si="10"/>
        <v>0</v>
      </c>
      <c r="Z34" s="16"/>
      <c r="AA34" s="17"/>
      <c r="AB34" s="17"/>
    </row>
    <row r="35" spans="1:28" ht="21.75" customHeight="1">
      <c r="A35" s="24"/>
      <c r="B35" s="148" t="s">
        <v>60</v>
      </c>
      <c r="C35" s="148"/>
      <c r="D35" s="148"/>
      <c r="E35" s="148"/>
      <c r="F35" s="148"/>
      <c r="G35" s="148"/>
      <c r="H35" s="148"/>
      <c r="I35" s="148"/>
      <c r="J35" s="24" t="s">
        <v>61</v>
      </c>
      <c r="K35" s="20">
        <v>1</v>
      </c>
      <c r="L35" s="22"/>
      <c r="M35" s="22"/>
      <c r="N35" s="22"/>
      <c r="O35" s="22"/>
      <c r="P35" s="22"/>
      <c r="Q35" s="22"/>
      <c r="R35" s="22"/>
      <c r="S35" s="22">
        <f>SUM(L35:R35)</f>
        <v>0</v>
      </c>
      <c r="T35" s="22"/>
      <c r="U35" s="22">
        <v>0</v>
      </c>
      <c r="V35" s="22">
        <f t="shared" si="7"/>
        <v>0</v>
      </c>
      <c r="W35" s="22">
        <f t="shared" si="10"/>
        <v>0</v>
      </c>
      <c r="Z35" s="16"/>
      <c r="AA35" s="17"/>
      <c r="AB35" s="17"/>
    </row>
    <row r="36" spans="1:23" ht="30" customHeight="1">
      <c r="A36" s="23" t="s">
        <v>62</v>
      </c>
      <c r="B36" s="143" t="s">
        <v>63</v>
      </c>
      <c r="C36" s="143"/>
      <c r="D36" s="143"/>
      <c r="E36" s="143"/>
      <c r="F36" s="143"/>
      <c r="G36" s="143"/>
      <c r="H36" s="143"/>
      <c r="I36" s="143"/>
      <c r="J36" s="13"/>
      <c r="K36" s="14"/>
      <c r="L36" s="15">
        <f aca="true" t="shared" si="13" ref="L36:S36">SUM(L37,L38)</f>
        <v>0</v>
      </c>
      <c r="M36" s="15">
        <f t="shared" si="13"/>
        <v>0</v>
      </c>
      <c r="N36" s="15">
        <f t="shared" si="13"/>
        <v>0</v>
      </c>
      <c r="O36" s="15">
        <f t="shared" si="13"/>
        <v>0</v>
      </c>
      <c r="P36" s="15">
        <f t="shared" si="13"/>
        <v>0</v>
      </c>
      <c r="Q36" s="15">
        <f t="shared" si="13"/>
        <v>0</v>
      </c>
      <c r="R36" s="15">
        <f t="shared" si="13"/>
        <v>0</v>
      </c>
      <c r="S36" s="15">
        <f t="shared" si="13"/>
        <v>0</v>
      </c>
      <c r="T36" s="15"/>
      <c r="U36" s="15">
        <f>SUM(U37,U38)</f>
        <v>0</v>
      </c>
      <c r="V36" s="15">
        <f t="shared" si="7"/>
        <v>0</v>
      </c>
      <c r="W36" s="15">
        <f t="shared" si="10"/>
        <v>0</v>
      </c>
    </row>
    <row r="37" spans="1:23" ht="21.75" customHeight="1">
      <c r="A37" s="19"/>
      <c r="B37" s="148" t="s">
        <v>64</v>
      </c>
      <c r="C37" s="148"/>
      <c r="D37" s="148"/>
      <c r="E37" s="148"/>
      <c r="F37" s="148"/>
      <c r="G37" s="148"/>
      <c r="H37" s="148"/>
      <c r="I37" s="148"/>
      <c r="J37" s="19" t="s">
        <v>65</v>
      </c>
      <c r="K37" s="20">
        <v>1</v>
      </c>
      <c r="L37" s="22"/>
      <c r="M37" s="22"/>
      <c r="N37" s="22">
        <v>0</v>
      </c>
      <c r="O37" s="22"/>
      <c r="P37" s="22"/>
      <c r="Q37" s="22">
        <v>0</v>
      </c>
      <c r="R37" s="22">
        <v>0</v>
      </c>
      <c r="S37" s="22">
        <f>SUM(L37:R37)</f>
        <v>0</v>
      </c>
      <c r="T37" s="22"/>
      <c r="U37" s="22"/>
      <c r="V37" s="22">
        <f t="shared" si="7"/>
        <v>0</v>
      </c>
      <c r="W37" s="36">
        <f t="shared" si="10"/>
        <v>0</v>
      </c>
    </row>
    <row r="38" spans="1:23" ht="30" customHeight="1">
      <c r="A38" s="19"/>
      <c r="B38" s="148" t="s">
        <v>66</v>
      </c>
      <c r="C38" s="148"/>
      <c r="D38" s="148"/>
      <c r="E38" s="148"/>
      <c r="F38" s="148"/>
      <c r="G38" s="148"/>
      <c r="H38" s="148"/>
      <c r="I38" s="148"/>
      <c r="J38" s="19" t="s">
        <v>67</v>
      </c>
      <c r="K38" s="20">
        <v>1</v>
      </c>
      <c r="L38" s="22"/>
      <c r="M38" s="22"/>
      <c r="N38" s="22"/>
      <c r="O38" s="22"/>
      <c r="P38" s="22"/>
      <c r="Q38" s="22"/>
      <c r="R38" s="22"/>
      <c r="S38" s="22"/>
      <c r="T38" s="22"/>
      <c r="U38" s="22">
        <v>0</v>
      </c>
      <c r="V38" s="22">
        <f>SUM(T38,U297)</f>
        <v>0</v>
      </c>
      <c r="W38" s="36">
        <f t="shared" si="10"/>
        <v>0</v>
      </c>
    </row>
    <row r="39" spans="11:23" ht="12.75" customHeight="1">
      <c r="K39" s="21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</row>
    <row r="40" spans="1:23" ht="24.75" customHeight="1">
      <c r="A40" s="37"/>
      <c r="B40" s="159" t="s">
        <v>68</v>
      </c>
      <c r="C40" s="159"/>
      <c r="D40" s="159"/>
      <c r="E40" s="159"/>
      <c r="F40" s="159"/>
      <c r="G40" s="159"/>
      <c r="H40" s="159"/>
      <c r="I40" s="159"/>
      <c r="J40" s="37"/>
      <c r="K40" s="38"/>
      <c r="L40" s="28">
        <f aca="true" t="shared" si="14" ref="L40:W40">SUM(L16,L22,L25)</f>
        <v>0</v>
      </c>
      <c r="M40" s="28">
        <f t="shared" si="14"/>
        <v>0</v>
      </c>
      <c r="N40" s="28">
        <f t="shared" si="14"/>
        <v>0</v>
      </c>
      <c r="O40" s="28">
        <f t="shared" si="14"/>
        <v>0</v>
      </c>
      <c r="P40" s="28">
        <f t="shared" si="14"/>
        <v>0</v>
      </c>
      <c r="Q40" s="28">
        <f t="shared" si="14"/>
        <v>0</v>
      </c>
      <c r="R40" s="28">
        <f t="shared" si="14"/>
        <v>0</v>
      </c>
      <c r="S40" s="28">
        <f t="shared" si="14"/>
        <v>0</v>
      </c>
      <c r="T40" s="28">
        <f t="shared" si="14"/>
        <v>0</v>
      </c>
      <c r="U40" s="28">
        <f t="shared" si="14"/>
        <v>0</v>
      </c>
      <c r="V40" s="28">
        <f t="shared" si="14"/>
        <v>0</v>
      </c>
      <c r="W40" s="28">
        <f t="shared" si="14"/>
        <v>0</v>
      </c>
    </row>
    <row r="43" spans="1:14" ht="19.5" customHeight="1">
      <c r="A43" s="155" t="s">
        <v>69</v>
      </c>
      <c r="B43" s="155"/>
      <c r="C43" s="155"/>
      <c r="D43" s="155"/>
      <c r="E43" s="155"/>
      <c r="F43" s="155"/>
      <c r="G43" s="155"/>
      <c r="H43" s="155"/>
      <c r="I43" s="155"/>
      <c r="J43" s="155"/>
      <c r="K43" s="155"/>
      <c r="L43" s="155"/>
      <c r="M43" s="155"/>
      <c r="N43" s="155"/>
    </row>
    <row r="44" spans="1:14" ht="19.5" customHeight="1">
      <c r="A44" s="30" t="s">
        <v>70</v>
      </c>
      <c r="B44" s="156" t="s">
        <v>71</v>
      </c>
      <c r="C44" s="156"/>
      <c r="D44" s="156"/>
      <c r="E44" s="156"/>
      <c r="F44" s="156"/>
      <c r="G44" s="156"/>
      <c r="H44" s="156"/>
      <c r="I44" s="156"/>
      <c r="J44" s="156"/>
      <c r="K44" s="156"/>
      <c r="L44" s="156"/>
      <c r="M44" s="156"/>
      <c r="N44" s="156"/>
    </row>
    <row r="45" spans="1:14" ht="21.75" customHeight="1">
      <c r="A45" s="32" t="s">
        <v>58</v>
      </c>
      <c r="B45" s="153" t="s">
        <v>72</v>
      </c>
      <c r="C45" s="153"/>
      <c r="D45" s="153"/>
      <c r="E45" s="153"/>
      <c r="F45" s="153"/>
      <c r="G45" s="153"/>
      <c r="H45" s="153"/>
      <c r="I45" s="153"/>
      <c r="J45" s="153"/>
      <c r="K45" s="153"/>
      <c r="L45" s="153"/>
      <c r="M45" s="153"/>
      <c r="N45" s="153"/>
    </row>
    <row r="46" spans="1:20" ht="21.75" customHeight="1">
      <c r="A46" s="32" t="s">
        <v>47</v>
      </c>
      <c r="B46" s="153" t="s">
        <v>73</v>
      </c>
      <c r="C46" s="153"/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R46" s="39"/>
      <c r="T46" s="39"/>
    </row>
    <row r="47" spans="1:20" ht="21.75" customHeight="1">
      <c r="A47" s="32" t="s">
        <v>74</v>
      </c>
      <c r="B47" s="153" t="s">
        <v>75</v>
      </c>
      <c r="C47" s="153"/>
      <c r="D47" s="153"/>
      <c r="E47" s="153"/>
      <c r="F47" s="153"/>
      <c r="G47" s="153"/>
      <c r="H47" s="153"/>
      <c r="I47" s="153"/>
      <c r="J47" s="153"/>
      <c r="K47" s="153"/>
      <c r="L47" s="153"/>
      <c r="M47" s="153"/>
      <c r="N47" s="153"/>
      <c r="R47" s="39"/>
      <c r="T47" s="39"/>
    </row>
    <row r="48" spans="1:20" ht="21.75" customHeight="1">
      <c r="A48" s="32" t="s">
        <v>76</v>
      </c>
      <c r="B48" s="153" t="s">
        <v>77</v>
      </c>
      <c r="C48" s="153"/>
      <c r="D48" s="153"/>
      <c r="E48" s="153"/>
      <c r="F48" s="153"/>
      <c r="G48" s="153"/>
      <c r="H48" s="153"/>
      <c r="I48" s="153"/>
      <c r="J48" s="153"/>
      <c r="K48" s="153"/>
      <c r="L48" s="153"/>
      <c r="M48" s="153"/>
      <c r="N48" s="153"/>
      <c r="R48" s="39"/>
      <c r="T48" s="39"/>
    </row>
    <row r="49" spans="1:20" ht="21.75" customHeight="1">
      <c r="A49" s="32" t="s">
        <v>78</v>
      </c>
      <c r="B49" s="153" t="s">
        <v>79</v>
      </c>
      <c r="C49" s="153"/>
      <c r="D49" s="153"/>
      <c r="E49" s="153"/>
      <c r="F49" s="153"/>
      <c r="G49" s="153"/>
      <c r="H49" s="153"/>
      <c r="I49" s="153"/>
      <c r="J49" s="153"/>
      <c r="K49" s="153"/>
      <c r="L49" s="153"/>
      <c r="M49" s="153"/>
      <c r="N49" s="153"/>
      <c r="R49" s="39"/>
      <c r="T49" s="39"/>
    </row>
    <row r="50" spans="1:20" ht="21.75" customHeight="1">
      <c r="A50" s="32" t="s">
        <v>80</v>
      </c>
      <c r="B50" s="153" t="s">
        <v>81</v>
      </c>
      <c r="C50" s="153"/>
      <c r="D50" s="153"/>
      <c r="E50" s="153"/>
      <c r="F50" s="153"/>
      <c r="G50" s="153"/>
      <c r="H50" s="153"/>
      <c r="I50" s="153"/>
      <c r="J50" s="153"/>
      <c r="K50" s="153"/>
      <c r="L50" s="153"/>
      <c r="M50" s="153"/>
      <c r="N50" s="153"/>
      <c r="R50" s="39"/>
      <c r="T50" s="39"/>
    </row>
  </sheetData>
  <sheetProtection sheet="1" objects="1" scenarios="1"/>
  <mergeCells count="51">
    <mergeCell ref="B50:N50"/>
    <mergeCell ref="A43:N43"/>
    <mergeCell ref="B44:N44"/>
    <mergeCell ref="B45:N45"/>
    <mergeCell ref="B46:N46"/>
    <mergeCell ref="B47:N47"/>
    <mergeCell ref="B48:N48"/>
    <mergeCell ref="B36:I36"/>
    <mergeCell ref="B37:I37"/>
    <mergeCell ref="B38:I38"/>
    <mergeCell ref="B40:I40"/>
    <mergeCell ref="B49:N49"/>
    <mergeCell ref="B31:I31"/>
    <mergeCell ref="B32:I32"/>
    <mergeCell ref="B33:I33"/>
    <mergeCell ref="B34:I34"/>
    <mergeCell ref="B35:I35"/>
    <mergeCell ref="B26:I26"/>
    <mergeCell ref="B27:I27"/>
    <mergeCell ref="B28:I28"/>
    <mergeCell ref="B29:I29"/>
    <mergeCell ref="B30:I30"/>
    <mergeCell ref="B21:I21"/>
    <mergeCell ref="B22:I22"/>
    <mergeCell ref="B23:I23"/>
    <mergeCell ref="B24:I24"/>
    <mergeCell ref="B25:I25"/>
    <mergeCell ref="B20:I20"/>
    <mergeCell ref="W10:W15"/>
    <mergeCell ref="L12:S12"/>
    <mergeCell ref="T12:V12"/>
    <mergeCell ref="L13:L14"/>
    <mergeCell ref="O13:O14"/>
    <mergeCell ref="B10:I15"/>
    <mergeCell ref="J10:J15"/>
    <mergeCell ref="S13:S15"/>
    <mergeCell ref="T13:T14"/>
    <mergeCell ref="B18:I18"/>
    <mergeCell ref="B19:I19"/>
    <mergeCell ref="K10:K15"/>
    <mergeCell ref="L10:V11"/>
    <mergeCell ref="B16:I16"/>
    <mergeCell ref="B17:I17"/>
    <mergeCell ref="B2:W2"/>
    <mergeCell ref="B3:W3"/>
    <mergeCell ref="B4:W4"/>
    <mergeCell ref="B5:W5"/>
    <mergeCell ref="A8:W8"/>
    <mergeCell ref="P13:P14"/>
    <mergeCell ref="V13:V15"/>
    <mergeCell ref="A10:A15"/>
  </mergeCells>
  <printOptions horizontalCentered="1"/>
  <pageMargins left="0.19645669291338586" right="0" top="1.4763779527559056" bottom="1.0826771653543306" header="1.1811023622047243" footer="0.7874015748031495"/>
  <pageSetup fitToHeight="0" fitToWidth="0" orientation="landscape" pageOrder="overThenDown" paperSize="9" scale="43"/>
  <legacyDrawing r:id="rId2"/>
  <oleObjects>
    <oleObject progId="PBrush" shapeId="33976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2:AB40"/>
  <sheetViews>
    <sheetView zoomScalePageLayoutView="0" workbookViewId="0" topLeftCell="A1">
      <selection activeCell="A1" sqref="A1"/>
    </sheetView>
  </sheetViews>
  <sheetFormatPr defaultColWidth="8.50390625" defaultRowHeight="12.75" customHeight="1"/>
  <cols>
    <col min="1" max="1" width="20.00390625" style="1" customWidth="1"/>
    <col min="2" max="9" width="8.00390625" style="1" customWidth="1"/>
    <col min="10" max="10" width="21.625" style="1" customWidth="1"/>
    <col min="11" max="11" width="9.00390625" style="1" customWidth="1"/>
    <col min="12" max="12" width="15.50390625" style="1" customWidth="1"/>
    <col min="13" max="13" width="14.75390625" style="1" customWidth="1"/>
    <col min="14" max="14" width="14.625" style="1" customWidth="1"/>
    <col min="15" max="15" width="15.375" style="1" customWidth="1"/>
    <col min="16" max="16" width="16.00390625" style="1" customWidth="1"/>
    <col min="17" max="18" width="15.125" style="1" customWidth="1"/>
    <col min="19" max="19" width="11.25390625" style="1" customWidth="1"/>
    <col min="20" max="20" width="14.625" style="1" customWidth="1"/>
    <col min="21" max="21" width="16.00390625" style="1" customWidth="1"/>
    <col min="22" max="22" width="11.125" style="1" customWidth="1"/>
    <col min="23" max="23" width="14.875" style="1" customWidth="1"/>
    <col min="24" max="16384" width="8.50390625" style="1" customWidth="1"/>
  </cols>
  <sheetData>
    <row r="2" spans="2:23" ht="15.75" customHeight="1">
      <c r="B2" s="144" t="s">
        <v>0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</row>
    <row r="3" spans="2:23" ht="12.75" customHeight="1">
      <c r="B3" s="144" t="s">
        <v>1</v>
      </c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</row>
    <row r="4" spans="2:23" ht="12.75" customHeight="1">
      <c r="B4" s="144" t="s">
        <v>2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</row>
    <row r="5" spans="2:23" ht="12.75" customHeight="1">
      <c r="B5" s="144" t="s">
        <v>3</v>
      </c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</row>
    <row r="8" spans="1:23" ht="18" customHeight="1">
      <c r="A8" s="145" t="s">
        <v>92</v>
      </c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</row>
    <row r="9" spans="2:16" ht="12.75" customHeight="1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23" ht="12.75" customHeight="1">
      <c r="A10" s="146" t="s">
        <v>5</v>
      </c>
      <c r="B10" s="147" t="s">
        <v>6</v>
      </c>
      <c r="C10" s="147"/>
      <c r="D10" s="147"/>
      <c r="E10" s="147"/>
      <c r="F10" s="147"/>
      <c r="G10" s="147"/>
      <c r="H10" s="147"/>
      <c r="I10" s="147"/>
      <c r="J10" s="149" t="s">
        <v>7</v>
      </c>
      <c r="K10" s="158" t="s">
        <v>8</v>
      </c>
      <c r="L10" s="141" t="s">
        <v>9</v>
      </c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 t="s">
        <v>10</v>
      </c>
    </row>
    <row r="11" spans="1:23" ht="12.75" customHeight="1">
      <c r="A11" s="146"/>
      <c r="B11" s="147"/>
      <c r="C11" s="147"/>
      <c r="D11" s="147"/>
      <c r="E11" s="147"/>
      <c r="F11" s="147"/>
      <c r="G11" s="147"/>
      <c r="H11" s="147"/>
      <c r="I11" s="147"/>
      <c r="J11" s="149"/>
      <c r="K11" s="158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</row>
    <row r="12" spans="1:23" ht="19.5" customHeight="1">
      <c r="A12" s="146"/>
      <c r="B12" s="147"/>
      <c r="C12" s="147"/>
      <c r="D12" s="147"/>
      <c r="E12" s="147"/>
      <c r="F12" s="147"/>
      <c r="G12" s="147"/>
      <c r="H12" s="147"/>
      <c r="I12" s="147"/>
      <c r="J12" s="149"/>
      <c r="K12" s="158"/>
      <c r="L12" s="141" t="s">
        <v>11</v>
      </c>
      <c r="M12" s="141"/>
      <c r="N12" s="141"/>
      <c r="O12" s="141"/>
      <c r="P12" s="141"/>
      <c r="Q12" s="141"/>
      <c r="R12" s="141"/>
      <c r="S12" s="141"/>
      <c r="T12" s="141" t="s">
        <v>12</v>
      </c>
      <c r="U12" s="141"/>
      <c r="V12" s="141"/>
      <c r="W12" s="141"/>
    </row>
    <row r="13" spans="1:23" ht="12.75" customHeight="1">
      <c r="A13" s="146"/>
      <c r="B13" s="147"/>
      <c r="C13" s="147"/>
      <c r="D13" s="147"/>
      <c r="E13" s="147"/>
      <c r="F13" s="147"/>
      <c r="G13" s="147"/>
      <c r="H13" s="147"/>
      <c r="I13" s="147"/>
      <c r="J13" s="149"/>
      <c r="K13" s="158"/>
      <c r="L13" s="150" t="s">
        <v>13</v>
      </c>
      <c r="M13" s="3" t="s">
        <v>14</v>
      </c>
      <c r="N13" s="3" t="s">
        <v>15</v>
      </c>
      <c r="O13" s="150" t="s">
        <v>16</v>
      </c>
      <c r="P13" s="151" t="s">
        <v>17</v>
      </c>
      <c r="Q13" s="3" t="s">
        <v>18</v>
      </c>
      <c r="R13" s="3" t="s">
        <v>18</v>
      </c>
      <c r="S13" s="152" t="s">
        <v>19</v>
      </c>
      <c r="T13" s="150" t="s">
        <v>20</v>
      </c>
      <c r="U13" s="3" t="s">
        <v>15</v>
      </c>
      <c r="V13" s="150" t="s">
        <v>21</v>
      </c>
      <c r="W13" s="141"/>
    </row>
    <row r="14" spans="1:23" ht="12.75" customHeight="1">
      <c r="A14" s="146"/>
      <c r="B14" s="147"/>
      <c r="C14" s="147"/>
      <c r="D14" s="147"/>
      <c r="E14" s="147"/>
      <c r="F14" s="147"/>
      <c r="G14" s="147"/>
      <c r="H14" s="147"/>
      <c r="I14" s="147"/>
      <c r="J14" s="149"/>
      <c r="K14" s="158"/>
      <c r="L14" s="150"/>
      <c r="M14" s="5" t="s">
        <v>22</v>
      </c>
      <c r="N14" s="5" t="s">
        <v>23</v>
      </c>
      <c r="O14" s="150"/>
      <c r="P14" s="151"/>
      <c r="Q14" s="5" t="s">
        <v>24</v>
      </c>
      <c r="R14" s="5" t="s">
        <v>25</v>
      </c>
      <c r="S14" s="152"/>
      <c r="T14" s="150"/>
      <c r="U14" s="5" t="s">
        <v>26</v>
      </c>
      <c r="V14" s="150"/>
      <c r="W14" s="141"/>
    </row>
    <row r="15" spans="1:23" ht="19.5" customHeight="1">
      <c r="A15" s="146"/>
      <c r="B15" s="147"/>
      <c r="C15" s="147"/>
      <c r="D15" s="147"/>
      <c r="E15" s="147"/>
      <c r="F15" s="147"/>
      <c r="G15" s="147"/>
      <c r="H15" s="147"/>
      <c r="I15" s="147"/>
      <c r="J15" s="149"/>
      <c r="K15" s="158"/>
      <c r="L15" s="4" t="s">
        <v>27</v>
      </c>
      <c r="M15" s="4" t="s">
        <v>28</v>
      </c>
      <c r="N15" s="4" t="s">
        <v>29</v>
      </c>
      <c r="O15" s="4" t="s">
        <v>30</v>
      </c>
      <c r="P15" s="4" t="s">
        <v>31</v>
      </c>
      <c r="Q15" s="4" t="s">
        <v>32</v>
      </c>
      <c r="R15" s="4" t="s">
        <v>33</v>
      </c>
      <c r="S15" s="152"/>
      <c r="T15" s="4" t="s">
        <v>34</v>
      </c>
      <c r="U15" s="4" t="s">
        <v>35</v>
      </c>
      <c r="V15" s="150"/>
      <c r="W15" s="141"/>
    </row>
    <row r="16" spans="1:23" ht="39.75" customHeight="1">
      <c r="A16" s="6" t="s">
        <v>36</v>
      </c>
      <c r="B16" s="142" t="s">
        <v>93</v>
      </c>
      <c r="C16" s="142"/>
      <c r="D16" s="142"/>
      <c r="E16" s="142"/>
      <c r="F16" s="142"/>
      <c r="G16" s="142"/>
      <c r="H16" s="142"/>
      <c r="I16" s="142"/>
      <c r="J16" s="6"/>
      <c r="K16" s="33"/>
      <c r="L16" s="9">
        <f aca="true" t="shared" si="0" ref="L16:R16">SUM(L17)</f>
        <v>0</v>
      </c>
      <c r="M16" s="9">
        <f t="shared" si="0"/>
        <v>0</v>
      </c>
      <c r="N16" s="9">
        <f t="shared" si="0"/>
        <v>0</v>
      </c>
      <c r="O16" s="9">
        <f t="shared" si="0"/>
        <v>0</v>
      </c>
      <c r="P16" s="9">
        <f t="shared" si="0"/>
        <v>0</v>
      </c>
      <c r="Q16" s="9">
        <f t="shared" si="0"/>
        <v>0</v>
      </c>
      <c r="R16" s="9">
        <f t="shared" si="0"/>
        <v>0</v>
      </c>
      <c r="S16" s="9">
        <f aca="true" t="shared" si="1" ref="S16:S22">SUM(L16:R16)</f>
        <v>0</v>
      </c>
      <c r="T16" s="9">
        <f>SUM(T17)</f>
        <v>0</v>
      </c>
      <c r="U16" s="9">
        <f>SUM(U17)</f>
        <v>0</v>
      </c>
      <c r="V16" s="9">
        <f aca="true" t="shared" si="2" ref="V16:V22">SUM(T16,U16)</f>
        <v>0</v>
      </c>
      <c r="W16" s="9">
        <f aca="true" t="shared" si="3" ref="W16:W22">SUM(S16,V16)</f>
        <v>0</v>
      </c>
    </row>
    <row r="17" spans="1:28" ht="30" customHeight="1">
      <c r="A17" s="23" t="s">
        <v>58</v>
      </c>
      <c r="B17" s="160" t="s">
        <v>94</v>
      </c>
      <c r="C17" s="160"/>
      <c r="D17" s="160"/>
      <c r="E17" s="160"/>
      <c r="F17" s="160"/>
      <c r="G17" s="160"/>
      <c r="H17" s="160"/>
      <c r="I17" s="160"/>
      <c r="J17" s="40"/>
      <c r="K17" s="14"/>
      <c r="L17" s="15">
        <f aca="true" t="shared" si="4" ref="L17:R17">SUM(L18:L21)</f>
        <v>0</v>
      </c>
      <c r="M17" s="15">
        <f t="shared" si="4"/>
        <v>0</v>
      </c>
      <c r="N17" s="15">
        <f t="shared" si="4"/>
        <v>0</v>
      </c>
      <c r="O17" s="15">
        <f t="shared" si="4"/>
        <v>0</v>
      </c>
      <c r="P17" s="15">
        <f t="shared" si="4"/>
        <v>0</v>
      </c>
      <c r="Q17" s="15">
        <f t="shared" si="4"/>
        <v>0</v>
      </c>
      <c r="R17" s="15">
        <f t="shared" si="4"/>
        <v>0</v>
      </c>
      <c r="S17" s="15">
        <f t="shared" si="1"/>
        <v>0</v>
      </c>
      <c r="T17" s="15">
        <f>SUM(T18:T21)</f>
        <v>0</v>
      </c>
      <c r="U17" s="15">
        <f>SUM(U18:U21)</f>
        <v>0</v>
      </c>
      <c r="V17" s="15">
        <f t="shared" si="2"/>
        <v>0</v>
      </c>
      <c r="W17" s="15">
        <f t="shared" si="3"/>
        <v>0</v>
      </c>
      <c r="Z17" s="16"/>
      <c r="AA17" s="17"/>
      <c r="AB17" s="17"/>
    </row>
    <row r="18" spans="1:28" ht="30" customHeight="1">
      <c r="A18" s="41"/>
      <c r="B18" s="148" t="s">
        <v>95</v>
      </c>
      <c r="C18" s="148"/>
      <c r="D18" s="148"/>
      <c r="E18" s="148"/>
      <c r="F18" s="148"/>
      <c r="G18" s="148"/>
      <c r="H18" s="148"/>
      <c r="I18" s="148"/>
      <c r="J18" s="24" t="s">
        <v>86</v>
      </c>
      <c r="K18" s="20"/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f t="shared" si="1"/>
        <v>0</v>
      </c>
      <c r="T18" s="22"/>
      <c r="U18" s="22"/>
      <c r="V18" s="22">
        <f t="shared" si="2"/>
        <v>0</v>
      </c>
      <c r="W18" s="22">
        <f t="shared" si="3"/>
        <v>0</v>
      </c>
      <c r="Z18" s="16"/>
      <c r="AA18" s="17"/>
      <c r="AB18" s="17"/>
    </row>
    <row r="19" spans="1:28" ht="30" customHeight="1">
      <c r="A19" s="42"/>
      <c r="B19" s="148" t="s">
        <v>96</v>
      </c>
      <c r="C19" s="148"/>
      <c r="D19" s="148"/>
      <c r="E19" s="148"/>
      <c r="F19" s="148"/>
      <c r="G19" s="148"/>
      <c r="H19" s="148"/>
      <c r="I19" s="148"/>
      <c r="J19" s="19" t="s">
        <v>57</v>
      </c>
      <c r="K19" s="20">
        <v>1</v>
      </c>
      <c r="L19" s="22"/>
      <c r="M19" s="22"/>
      <c r="N19" s="22"/>
      <c r="O19" s="22"/>
      <c r="P19" s="22"/>
      <c r="Q19" s="22"/>
      <c r="R19" s="22"/>
      <c r="S19" s="22">
        <f t="shared" si="1"/>
        <v>0</v>
      </c>
      <c r="T19" s="22"/>
      <c r="U19" s="22">
        <v>0</v>
      </c>
      <c r="V19" s="22">
        <f t="shared" si="2"/>
        <v>0</v>
      </c>
      <c r="W19" s="22">
        <f t="shared" si="3"/>
        <v>0</v>
      </c>
      <c r="Z19" s="16"/>
      <c r="AA19" s="17"/>
      <c r="AB19" s="17"/>
    </row>
    <row r="20" spans="1:28" ht="30" customHeight="1">
      <c r="A20" s="41"/>
      <c r="B20" s="148" t="s">
        <v>97</v>
      </c>
      <c r="C20" s="148"/>
      <c r="D20" s="148"/>
      <c r="E20" s="148"/>
      <c r="F20" s="148"/>
      <c r="G20" s="148"/>
      <c r="H20" s="148"/>
      <c r="I20" s="148"/>
      <c r="J20" s="24" t="s">
        <v>98</v>
      </c>
      <c r="K20" s="20">
        <v>1</v>
      </c>
      <c r="L20" s="22"/>
      <c r="M20" s="22"/>
      <c r="N20" s="22"/>
      <c r="O20" s="22"/>
      <c r="P20" s="22"/>
      <c r="Q20" s="22"/>
      <c r="R20" s="22"/>
      <c r="S20" s="22">
        <f t="shared" si="1"/>
        <v>0</v>
      </c>
      <c r="T20" s="22">
        <v>0</v>
      </c>
      <c r="U20" s="22"/>
      <c r="V20" s="22">
        <f t="shared" si="2"/>
        <v>0</v>
      </c>
      <c r="W20" s="22">
        <f t="shared" si="3"/>
        <v>0</v>
      </c>
      <c r="Z20" s="16"/>
      <c r="AA20" s="17"/>
      <c r="AB20" s="17"/>
    </row>
    <row r="21" spans="1:28" ht="30" customHeight="1">
      <c r="A21" s="41"/>
      <c r="B21" s="148" t="s">
        <v>99</v>
      </c>
      <c r="C21" s="148"/>
      <c r="D21" s="148"/>
      <c r="E21" s="148"/>
      <c r="F21" s="148"/>
      <c r="G21" s="148"/>
      <c r="H21" s="148"/>
      <c r="I21" s="148"/>
      <c r="J21" s="24" t="s">
        <v>89</v>
      </c>
      <c r="K21" s="20">
        <v>1</v>
      </c>
      <c r="L21" s="22"/>
      <c r="M21" s="22"/>
      <c r="N21" s="22">
        <v>0</v>
      </c>
      <c r="O21" s="22"/>
      <c r="P21" s="22"/>
      <c r="Q21" s="22">
        <v>0</v>
      </c>
      <c r="R21" s="22">
        <v>0</v>
      </c>
      <c r="S21" s="22">
        <f t="shared" si="1"/>
        <v>0</v>
      </c>
      <c r="T21" s="22"/>
      <c r="U21" s="22">
        <v>0</v>
      </c>
      <c r="V21" s="22">
        <f t="shared" si="2"/>
        <v>0</v>
      </c>
      <c r="W21" s="22">
        <f t="shared" si="3"/>
        <v>0</v>
      </c>
      <c r="Z21" s="16"/>
      <c r="AA21" s="17"/>
      <c r="AB21" s="17"/>
    </row>
    <row r="22" spans="1:28" ht="39.75" customHeight="1">
      <c r="A22" s="6" t="s">
        <v>36</v>
      </c>
      <c r="B22" s="142" t="s">
        <v>42</v>
      </c>
      <c r="C22" s="142"/>
      <c r="D22" s="142"/>
      <c r="E22" s="142"/>
      <c r="F22" s="142"/>
      <c r="G22" s="142"/>
      <c r="H22" s="142"/>
      <c r="I22" s="142"/>
      <c r="J22" s="6"/>
      <c r="K22" s="33"/>
      <c r="L22" s="9">
        <f aca="true" t="shared" si="5" ref="L22:R22">SUM(L23,L27,L29)</f>
        <v>0</v>
      </c>
      <c r="M22" s="9">
        <f t="shared" si="5"/>
        <v>0</v>
      </c>
      <c r="N22" s="9">
        <f t="shared" si="5"/>
        <v>0</v>
      </c>
      <c r="O22" s="9">
        <f t="shared" si="5"/>
        <v>0</v>
      </c>
      <c r="P22" s="9">
        <f t="shared" si="5"/>
        <v>0</v>
      </c>
      <c r="Q22" s="9">
        <f t="shared" si="5"/>
        <v>0</v>
      </c>
      <c r="R22" s="9">
        <f t="shared" si="5"/>
        <v>0</v>
      </c>
      <c r="S22" s="9">
        <f t="shared" si="1"/>
        <v>0</v>
      </c>
      <c r="T22" s="9"/>
      <c r="U22" s="9">
        <f>SUM(U23,U27,U29)</f>
        <v>0</v>
      </c>
      <c r="V22" s="9">
        <f t="shared" si="2"/>
        <v>0</v>
      </c>
      <c r="W22" s="9">
        <f t="shared" si="3"/>
        <v>0</v>
      </c>
      <c r="Z22" s="16"/>
      <c r="AA22" s="17"/>
      <c r="AB22" s="17"/>
    </row>
    <row r="23" spans="1:28" ht="30" customHeight="1">
      <c r="A23" s="12">
        <v>19</v>
      </c>
      <c r="B23" s="143" t="s">
        <v>51</v>
      </c>
      <c r="C23" s="143"/>
      <c r="D23" s="143"/>
      <c r="E23" s="143"/>
      <c r="F23" s="143"/>
      <c r="G23" s="143"/>
      <c r="H23" s="143"/>
      <c r="I23" s="143"/>
      <c r="J23" s="13"/>
      <c r="K23" s="14"/>
      <c r="L23" s="15">
        <f aca="true" t="shared" si="6" ref="L23:S23">SUM(L24:L26)</f>
        <v>0</v>
      </c>
      <c r="M23" s="15">
        <f t="shared" si="6"/>
        <v>0</v>
      </c>
      <c r="N23" s="15">
        <f t="shared" si="6"/>
        <v>0</v>
      </c>
      <c r="O23" s="15">
        <f t="shared" si="6"/>
        <v>0</v>
      </c>
      <c r="P23" s="15">
        <f t="shared" si="6"/>
        <v>0</v>
      </c>
      <c r="Q23" s="15">
        <f t="shared" si="6"/>
        <v>0</v>
      </c>
      <c r="R23" s="15">
        <f t="shared" si="6"/>
        <v>0</v>
      </c>
      <c r="S23" s="15">
        <f t="shared" si="6"/>
        <v>0</v>
      </c>
      <c r="T23" s="15"/>
      <c r="U23" s="15">
        <f>SUM(U24:U26)</f>
        <v>0</v>
      </c>
      <c r="V23" s="15">
        <f>SUM(V24:V26)</f>
        <v>0</v>
      </c>
      <c r="W23" s="15">
        <f>SUM(W24:W26)</f>
        <v>0</v>
      </c>
      <c r="Z23" s="16"/>
      <c r="AA23" s="17"/>
      <c r="AB23" s="17"/>
    </row>
    <row r="24" spans="1:28" ht="30" customHeight="1">
      <c r="A24" s="43"/>
      <c r="B24" s="148" t="s">
        <v>52</v>
      </c>
      <c r="C24" s="148"/>
      <c r="D24" s="148"/>
      <c r="E24" s="148"/>
      <c r="F24" s="148"/>
      <c r="G24" s="148"/>
      <c r="H24" s="148"/>
      <c r="I24" s="148"/>
      <c r="J24" s="19" t="s">
        <v>53</v>
      </c>
      <c r="K24" s="20">
        <v>1</v>
      </c>
      <c r="L24" s="22"/>
      <c r="M24" s="22"/>
      <c r="N24" s="22">
        <v>0</v>
      </c>
      <c r="O24" s="22"/>
      <c r="P24" s="22"/>
      <c r="Q24" s="22">
        <v>0</v>
      </c>
      <c r="R24" s="22">
        <v>0</v>
      </c>
      <c r="S24" s="22">
        <f>SUM(L24:R24)</f>
        <v>0</v>
      </c>
      <c r="T24" s="22"/>
      <c r="U24" s="22"/>
      <c r="V24" s="22">
        <f>SUM(T24,U24)</f>
        <v>0</v>
      </c>
      <c r="W24" s="22">
        <f>SUM(S24,V24)</f>
        <v>0</v>
      </c>
      <c r="Z24" s="16"/>
      <c r="AA24" s="17"/>
      <c r="AB24" s="17"/>
    </row>
    <row r="25" spans="1:28" ht="30" customHeight="1">
      <c r="A25" s="42"/>
      <c r="B25" s="148" t="s">
        <v>54</v>
      </c>
      <c r="C25" s="148"/>
      <c r="D25" s="148"/>
      <c r="E25" s="148"/>
      <c r="F25" s="148"/>
      <c r="G25" s="148"/>
      <c r="H25" s="148"/>
      <c r="I25" s="148"/>
      <c r="J25" s="19" t="s">
        <v>55</v>
      </c>
      <c r="K25" s="20">
        <v>1</v>
      </c>
      <c r="L25" s="22"/>
      <c r="M25" s="22"/>
      <c r="N25" s="22"/>
      <c r="O25" s="22"/>
      <c r="P25" s="22"/>
      <c r="Q25" s="22"/>
      <c r="R25" s="22"/>
      <c r="S25" s="22"/>
      <c r="T25" s="22"/>
      <c r="U25" s="22">
        <v>0</v>
      </c>
      <c r="V25" s="22">
        <f>SUM(T25,U25)</f>
        <v>0</v>
      </c>
      <c r="W25" s="22">
        <f>SUM(S25,V25)</f>
        <v>0</v>
      </c>
      <c r="Z25" s="16"/>
      <c r="AA25" s="17"/>
      <c r="AB25" s="17"/>
    </row>
    <row r="26" spans="1:28" ht="30" customHeight="1">
      <c r="A26" s="42"/>
      <c r="B26" s="148" t="s">
        <v>56</v>
      </c>
      <c r="C26" s="148"/>
      <c r="D26" s="148"/>
      <c r="E26" s="148"/>
      <c r="F26" s="148"/>
      <c r="G26" s="148"/>
      <c r="H26" s="148"/>
      <c r="I26" s="148"/>
      <c r="J26" s="19" t="s">
        <v>57</v>
      </c>
      <c r="K26" s="20">
        <v>1</v>
      </c>
      <c r="L26" s="22"/>
      <c r="M26" s="22"/>
      <c r="N26" s="22"/>
      <c r="O26" s="22"/>
      <c r="P26" s="22"/>
      <c r="Q26" s="22"/>
      <c r="R26" s="22"/>
      <c r="S26" s="22"/>
      <c r="T26" s="22"/>
      <c r="U26" s="22">
        <v>0</v>
      </c>
      <c r="V26" s="22">
        <f>SUM(T26,U26)</f>
        <v>0</v>
      </c>
      <c r="W26" s="22">
        <f>SUM(S26,V26)</f>
        <v>0</v>
      </c>
      <c r="Z26" s="16"/>
      <c r="AA26" s="17"/>
      <c r="AB26" s="17"/>
    </row>
    <row r="27" spans="1:28" ht="30" customHeight="1">
      <c r="A27" s="23" t="s">
        <v>58</v>
      </c>
      <c r="B27" s="143" t="s">
        <v>59</v>
      </c>
      <c r="C27" s="143"/>
      <c r="D27" s="143"/>
      <c r="E27" s="143"/>
      <c r="F27" s="143"/>
      <c r="G27" s="143"/>
      <c r="H27" s="143"/>
      <c r="I27" s="143"/>
      <c r="J27" s="13"/>
      <c r="K27" s="14"/>
      <c r="L27" s="15">
        <f aca="true" t="shared" si="7" ref="L27:R27">SUM(L28)</f>
        <v>0</v>
      </c>
      <c r="M27" s="15">
        <f t="shared" si="7"/>
        <v>0</v>
      </c>
      <c r="N27" s="15">
        <f t="shared" si="7"/>
        <v>0</v>
      </c>
      <c r="O27" s="15">
        <f t="shared" si="7"/>
        <v>0</v>
      </c>
      <c r="P27" s="15">
        <f t="shared" si="7"/>
        <v>0</v>
      </c>
      <c r="Q27" s="15">
        <f t="shared" si="7"/>
        <v>0</v>
      </c>
      <c r="R27" s="15">
        <f t="shared" si="7"/>
        <v>0</v>
      </c>
      <c r="S27" s="15">
        <f>SUM(L27:R27)</f>
        <v>0</v>
      </c>
      <c r="T27" s="15"/>
      <c r="U27" s="15">
        <f>SUM(U28)</f>
        <v>0</v>
      </c>
      <c r="V27" s="15">
        <f>SUM(T27,U27)</f>
        <v>0</v>
      </c>
      <c r="W27" s="15">
        <f>SUM(S27,V27)</f>
        <v>0</v>
      </c>
      <c r="Z27" s="16"/>
      <c r="AA27" s="17"/>
      <c r="AB27" s="17"/>
    </row>
    <row r="28" spans="1:28" ht="30" customHeight="1">
      <c r="A28" s="41"/>
      <c r="B28" s="148" t="s">
        <v>60</v>
      </c>
      <c r="C28" s="148"/>
      <c r="D28" s="148"/>
      <c r="E28" s="148"/>
      <c r="F28" s="148"/>
      <c r="G28" s="148"/>
      <c r="H28" s="148"/>
      <c r="I28" s="148"/>
      <c r="J28" s="24" t="s">
        <v>61</v>
      </c>
      <c r="K28" s="20">
        <v>1</v>
      </c>
      <c r="L28" s="22"/>
      <c r="M28" s="22"/>
      <c r="N28" s="22"/>
      <c r="O28" s="22"/>
      <c r="P28" s="22"/>
      <c r="Q28" s="22"/>
      <c r="R28" s="22"/>
      <c r="S28" s="22">
        <f>SUM(L28:R28)</f>
        <v>0</v>
      </c>
      <c r="T28" s="22"/>
      <c r="U28" s="22">
        <v>0</v>
      </c>
      <c r="V28" s="22">
        <f>SUM(T28,U28)</f>
        <v>0</v>
      </c>
      <c r="W28" s="22">
        <f>SUM(S28,V28)</f>
        <v>0</v>
      </c>
      <c r="Z28" s="16"/>
      <c r="AA28" s="17"/>
      <c r="AB28" s="17"/>
    </row>
    <row r="29" spans="1:23" ht="30" customHeight="1">
      <c r="A29" s="23" t="s">
        <v>62</v>
      </c>
      <c r="B29" s="143" t="s">
        <v>63</v>
      </c>
      <c r="C29" s="143"/>
      <c r="D29" s="143"/>
      <c r="E29" s="143"/>
      <c r="F29" s="143"/>
      <c r="G29" s="143"/>
      <c r="H29" s="143"/>
      <c r="I29" s="143"/>
      <c r="J29" s="13"/>
      <c r="K29" s="14"/>
      <c r="L29" s="15">
        <f aca="true" t="shared" si="8" ref="L29:S29">SUM(L30,L31)</f>
        <v>0</v>
      </c>
      <c r="M29" s="15">
        <f t="shared" si="8"/>
        <v>0</v>
      </c>
      <c r="N29" s="15">
        <f t="shared" si="8"/>
        <v>0</v>
      </c>
      <c r="O29" s="15">
        <f t="shared" si="8"/>
        <v>0</v>
      </c>
      <c r="P29" s="15">
        <f t="shared" si="8"/>
        <v>0</v>
      </c>
      <c r="Q29" s="15">
        <f t="shared" si="8"/>
        <v>0</v>
      </c>
      <c r="R29" s="15">
        <f t="shared" si="8"/>
        <v>0</v>
      </c>
      <c r="S29" s="15">
        <f t="shared" si="8"/>
        <v>0</v>
      </c>
      <c r="T29" s="15"/>
      <c r="U29" s="15">
        <f>SUM(U30,U31)</f>
        <v>0</v>
      </c>
      <c r="V29" s="15">
        <f>SUM(V30,V31)</f>
        <v>0</v>
      </c>
      <c r="W29" s="15">
        <f>SUM(W30,W31)</f>
        <v>0</v>
      </c>
    </row>
    <row r="30" spans="1:23" ht="30" customHeight="1">
      <c r="A30" s="42"/>
      <c r="B30" s="148" t="s">
        <v>64</v>
      </c>
      <c r="C30" s="148"/>
      <c r="D30" s="148"/>
      <c r="E30" s="148"/>
      <c r="F30" s="148"/>
      <c r="G30" s="148"/>
      <c r="H30" s="148"/>
      <c r="I30" s="148"/>
      <c r="J30" s="19" t="s">
        <v>65</v>
      </c>
      <c r="K30" s="20">
        <v>1</v>
      </c>
      <c r="L30" s="22"/>
      <c r="M30" s="22"/>
      <c r="N30" s="22">
        <v>0</v>
      </c>
      <c r="O30" s="22"/>
      <c r="P30" s="22"/>
      <c r="Q30" s="22">
        <v>0</v>
      </c>
      <c r="R30" s="22">
        <v>0</v>
      </c>
      <c r="S30" s="22">
        <f>SUM(L30:R30)</f>
        <v>0</v>
      </c>
      <c r="T30" s="22"/>
      <c r="U30" s="22"/>
      <c r="V30" s="22"/>
      <c r="W30" s="22">
        <f>SUM(S30,V30)</f>
        <v>0</v>
      </c>
    </row>
    <row r="31" spans="1:23" ht="30" customHeight="1">
      <c r="A31" s="42"/>
      <c r="B31" s="148" t="s">
        <v>66</v>
      </c>
      <c r="C31" s="148"/>
      <c r="D31" s="148"/>
      <c r="E31" s="148"/>
      <c r="F31" s="148"/>
      <c r="G31" s="148"/>
      <c r="H31" s="148"/>
      <c r="I31" s="148"/>
      <c r="J31" s="19" t="s">
        <v>67</v>
      </c>
      <c r="K31" s="20">
        <v>1</v>
      </c>
      <c r="L31" s="22"/>
      <c r="M31" s="22"/>
      <c r="N31" s="22"/>
      <c r="O31" s="22"/>
      <c r="P31" s="22"/>
      <c r="Q31" s="22"/>
      <c r="R31" s="22"/>
      <c r="S31" s="22"/>
      <c r="T31" s="22"/>
      <c r="U31" s="22">
        <v>0</v>
      </c>
      <c r="V31" s="22">
        <f>SUM(T31,U289)</f>
        <v>0</v>
      </c>
      <c r="W31" s="22">
        <f>SUM(S31,V31)</f>
        <v>0</v>
      </c>
    </row>
    <row r="32" spans="11:23" ht="12.75" customHeight="1">
      <c r="K32" s="21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</row>
    <row r="33" spans="1:23" ht="30" customHeight="1">
      <c r="A33" s="37"/>
      <c r="B33" s="159" t="s">
        <v>68</v>
      </c>
      <c r="C33" s="159"/>
      <c r="D33" s="159"/>
      <c r="E33" s="159"/>
      <c r="F33" s="159"/>
      <c r="G33" s="159"/>
      <c r="H33" s="159"/>
      <c r="I33" s="159"/>
      <c r="J33" s="37"/>
      <c r="K33" s="38"/>
      <c r="L33" s="28">
        <f aca="true" t="shared" si="9" ref="L33:W33">SUM(L16,L22)</f>
        <v>0</v>
      </c>
      <c r="M33" s="28">
        <f t="shared" si="9"/>
        <v>0</v>
      </c>
      <c r="N33" s="28">
        <f t="shared" si="9"/>
        <v>0</v>
      </c>
      <c r="O33" s="28">
        <f t="shared" si="9"/>
        <v>0</v>
      </c>
      <c r="P33" s="28">
        <f t="shared" si="9"/>
        <v>0</v>
      </c>
      <c r="Q33" s="28">
        <f t="shared" si="9"/>
        <v>0</v>
      </c>
      <c r="R33" s="28">
        <f t="shared" si="9"/>
        <v>0</v>
      </c>
      <c r="S33" s="28">
        <f t="shared" si="9"/>
        <v>0</v>
      </c>
      <c r="T33" s="28">
        <f t="shared" si="9"/>
        <v>0</v>
      </c>
      <c r="U33" s="28">
        <f t="shared" si="9"/>
        <v>0</v>
      </c>
      <c r="V33" s="28">
        <f t="shared" si="9"/>
        <v>0</v>
      </c>
      <c r="W33" s="28">
        <f t="shared" si="9"/>
        <v>0</v>
      </c>
    </row>
    <row r="36" spans="1:14" ht="21.75" customHeight="1">
      <c r="A36" s="155" t="s">
        <v>69</v>
      </c>
      <c r="B36" s="155"/>
      <c r="C36" s="155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</row>
    <row r="37" spans="1:14" ht="21.75" customHeight="1">
      <c r="A37" s="30" t="s">
        <v>70</v>
      </c>
      <c r="B37" s="156" t="s">
        <v>71</v>
      </c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</row>
    <row r="38" spans="1:14" ht="21.75" customHeight="1">
      <c r="A38" s="32" t="s">
        <v>58</v>
      </c>
      <c r="B38" s="153" t="s">
        <v>72</v>
      </c>
      <c r="C38" s="153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3"/>
    </row>
    <row r="39" spans="1:14" ht="21.75" customHeight="1">
      <c r="A39" s="32" t="s">
        <v>74</v>
      </c>
      <c r="B39" s="153" t="s">
        <v>75</v>
      </c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</row>
    <row r="40" spans="1:20" ht="21.75" customHeight="1">
      <c r="A40" s="32" t="s">
        <v>80</v>
      </c>
      <c r="B40" s="153" t="s">
        <v>81</v>
      </c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R40" s="39"/>
      <c r="T40" s="39"/>
    </row>
  </sheetData>
  <sheetProtection sheet="1" objects="1" scenarios="1"/>
  <mergeCells count="41">
    <mergeCell ref="B40:N40"/>
    <mergeCell ref="B28:I28"/>
    <mergeCell ref="B29:I29"/>
    <mergeCell ref="B30:I30"/>
    <mergeCell ref="B31:I31"/>
    <mergeCell ref="B33:I33"/>
    <mergeCell ref="A36:N36"/>
    <mergeCell ref="B26:I26"/>
    <mergeCell ref="B27:I27"/>
    <mergeCell ref="B37:N37"/>
    <mergeCell ref="B38:N38"/>
    <mergeCell ref="B39:N39"/>
    <mergeCell ref="B21:I21"/>
    <mergeCell ref="B22:I22"/>
    <mergeCell ref="B23:I23"/>
    <mergeCell ref="B24:I24"/>
    <mergeCell ref="B25:I25"/>
    <mergeCell ref="B20:I20"/>
    <mergeCell ref="W10:W15"/>
    <mergeCell ref="L12:S12"/>
    <mergeCell ref="T12:V12"/>
    <mergeCell ref="L13:L14"/>
    <mergeCell ref="O13:O14"/>
    <mergeCell ref="B10:I15"/>
    <mergeCell ref="J10:J15"/>
    <mergeCell ref="S13:S15"/>
    <mergeCell ref="T13:T14"/>
    <mergeCell ref="B18:I18"/>
    <mergeCell ref="B19:I19"/>
    <mergeCell ref="K10:K15"/>
    <mergeCell ref="L10:V11"/>
    <mergeCell ref="B16:I16"/>
    <mergeCell ref="B17:I17"/>
    <mergeCell ref="B2:W2"/>
    <mergeCell ref="B3:W3"/>
    <mergeCell ref="B4:W4"/>
    <mergeCell ref="B5:W5"/>
    <mergeCell ref="A8:W8"/>
    <mergeCell ref="P13:P14"/>
    <mergeCell ref="V13:V15"/>
    <mergeCell ref="A10:A15"/>
  </mergeCells>
  <printOptions/>
  <pageMargins left="0" right="0" top="1.4763779527559056" bottom="1.0826771653543306" header="1.1811023622047243" footer="0.7874015748031495"/>
  <pageSetup fitToHeight="0" fitToWidth="0" orientation="landscape" pageOrder="overThenDown" paperSize="9" scale="46"/>
  <legacyDrawing r:id="rId2"/>
  <oleObjects>
    <oleObject progId="PBrush" shapeId="33975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AB42"/>
  <sheetViews>
    <sheetView zoomScalePageLayoutView="0" workbookViewId="0" topLeftCell="A1">
      <selection activeCell="A1" sqref="A1"/>
    </sheetView>
  </sheetViews>
  <sheetFormatPr defaultColWidth="8.50390625" defaultRowHeight="12.75" customHeight="1"/>
  <cols>
    <col min="1" max="1" width="20.00390625" style="1" customWidth="1"/>
    <col min="2" max="9" width="8.00390625" style="1" customWidth="1"/>
    <col min="10" max="10" width="26.25390625" style="1" customWidth="1"/>
    <col min="11" max="11" width="9.00390625" style="1" customWidth="1"/>
    <col min="12" max="12" width="14.625" style="1" customWidth="1"/>
    <col min="13" max="13" width="15.50390625" style="1" customWidth="1"/>
    <col min="14" max="14" width="15.75390625" style="1" customWidth="1"/>
    <col min="15" max="15" width="16.00390625" style="1" customWidth="1"/>
    <col min="16" max="16" width="17.625" style="1" customWidth="1"/>
    <col min="17" max="17" width="15.625" style="1" customWidth="1"/>
    <col min="18" max="18" width="15.375" style="1" customWidth="1"/>
    <col min="19" max="19" width="11.25390625" style="1" customWidth="1"/>
    <col min="20" max="20" width="15.375" style="1" customWidth="1"/>
    <col min="21" max="21" width="16.00390625" style="1" customWidth="1"/>
    <col min="22" max="22" width="11.125" style="1" customWidth="1"/>
    <col min="23" max="23" width="16.375" style="1" customWidth="1"/>
    <col min="24" max="16384" width="8.50390625" style="1" customWidth="1"/>
  </cols>
  <sheetData>
    <row r="1" spans="1:23" ht="12.75" customHeigh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</row>
    <row r="2" spans="2:23" ht="15.75" customHeight="1">
      <c r="B2" s="144" t="s">
        <v>0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</row>
    <row r="3" spans="2:23" ht="12.75" customHeight="1">
      <c r="B3" s="144" t="s">
        <v>1</v>
      </c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</row>
    <row r="4" spans="2:23" ht="12.75" customHeight="1">
      <c r="B4" s="144" t="s">
        <v>2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</row>
    <row r="5" spans="2:23" ht="12.75" customHeight="1">
      <c r="B5" s="144" t="s">
        <v>3</v>
      </c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</row>
    <row r="8" spans="1:23" ht="18" customHeight="1">
      <c r="A8" s="145" t="s">
        <v>100</v>
      </c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</row>
    <row r="9" spans="2:16" ht="12.75" customHeight="1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23" ht="12.75" customHeight="1">
      <c r="A10" s="146" t="s">
        <v>5</v>
      </c>
      <c r="B10" s="158" t="s">
        <v>6</v>
      </c>
      <c r="C10" s="158"/>
      <c r="D10" s="158"/>
      <c r="E10" s="158"/>
      <c r="F10" s="158"/>
      <c r="G10" s="158"/>
      <c r="H10" s="158"/>
      <c r="I10" s="158"/>
      <c r="J10" s="147" t="s">
        <v>7</v>
      </c>
      <c r="K10" s="157" t="s">
        <v>8</v>
      </c>
      <c r="L10" s="141" t="s">
        <v>9</v>
      </c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 t="s">
        <v>10</v>
      </c>
    </row>
    <row r="11" spans="1:23" ht="12.75" customHeight="1">
      <c r="A11" s="146"/>
      <c r="B11" s="158"/>
      <c r="C11" s="158"/>
      <c r="D11" s="158"/>
      <c r="E11" s="158"/>
      <c r="F11" s="158"/>
      <c r="G11" s="158"/>
      <c r="H11" s="158"/>
      <c r="I11" s="158"/>
      <c r="J11" s="147"/>
      <c r="K11" s="157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</row>
    <row r="12" spans="1:23" ht="19.5" customHeight="1">
      <c r="A12" s="146"/>
      <c r="B12" s="158"/>
      <c r="C12" s="158"/>
      <c r="D12" s="158"/>
      <c r="E12" s="158"/>
      <c r="F12" s="158"/>
      <c r="G12" s="158"/>
      <c r="H12" s="158"/>
      <c r="I12" s="158"/>
      <c r="J12" s="147"/>
      <c r="K12" s="157"/>
      <c r="L12" s="141" t="s">
        <v>11</v>
      </c>
      <c r="M12" s="141"/>
      <c r="N12" s="141"/>
      <c r="O12" s="141"/>
      <c r="P12" s="141"/>
      <c r="Q12" s="141"/>
      <c r="R12" s="141"/>
      <c r="S12" s="141"/>
      <c r="T12" s="141" t="s">
        <v>12</v>
      </c>
      <c r="U12" s="141"/>
      <c r="V12" s="141"/>
      <c r="W12" s="141"/>
    </row>
    <row r="13" spans="1:23" ht="12.75" customHeight="1">
      <c r="A13" s="146"/>
      <c r="B13" s="158"/>
      <c r="C13" s="158"/>
      <c r="D13" s="158"/>
      <c r="E13" s="158"/>
      <c r="F13" s="158"/>
      <c r="G13" s="158"/>
      <c r="H13" s="158"/>
      <c r="I13" s="158"/>
      <c r="J13" s="147"/>
      <c r="K13" s="157"/>
      <c r="L13" s="150" t="s">
        <v>13</v>
      </c>
      <c r="M13" s="3" t="s">
        <v>14</v>
      </c>
      <c r="N13" s="3" t="s">
        <v>15</v>
      </c>
      <c r="O13" s="150" t="s">
        <v>16</v>
      </c>
      <c r="P13" s="151" t="s">
        <v>17</v>
      </c>
      <c r="Q13" s="3" t="s">
        <v>18</v>
      </c>
      <c r="R13" s="3" t="s">
        <v>18</v>
      </c>
      <c r="S13" s="150" t="s">
        <v>19</v>
      </c>
      <c r="T13" s="150" t="s">
        <v>20</v>
      </c>
      <c r="U13" s="3" t="s">
        <v>15</v>
      </c>
      <c r="V13" s="150" t="s">
        <v>21</v>
      </c>
      <c r="W13" s="141"/>
    </row>
    <row r="14" spans="1:23" ht="12.75" customHeight="1">
      <c r="A14" s="146"/>
      <c r="B14" s="158"/>
      <c r="C14" s="158"/>
      <c r="D14" s="158"/>
      <c r="E14" s="158"/>
      <c r="F14" s="158"/>
      <c r="G14" s="158"/>
      <c r="H14" s="158"/>
      <c r="I14" s="158"/>
      <c r="J14" s="147"/>
      <c r="K14" s="157"/>
      <c r="L14" s="150"/>
      <c r="M14" s="5" t="s">
        <v>22</v>
      </c>
      <c r="N14" s="5" t="s">
        <v>23</v>
      </c>
      <c r="O14" s="150"/>
      <c r="P14" s="151"/>
      <c r="Q14" s="5" t="s">
        <v>24</v>
      </c>
      <c r="R14" s="5" t="s">
        <v>25</v>
      </c>
      <c r="S14" s="150"/>
      <c r="T14" s="150"/>
      <c r="U14" s="5" t="s">
        <v>26</v>
      </c>
      <c r="V14" s="150"/>
      <c r="W14" s="141"/>
    </row>
    <row r="15" spans="1:23" ht="19.5" customHeight="1">
      <c r="A15" s="146"/>
      <c r="B15" s="158"/>
      <c r="C15" s="158"/>
      <c r="D15" s="158"/>
      <c r="E15" s="158"/>
      <c r="F15" s="158"/>
      <c r="G15" s="158"/>
      <c r="H15" s="158"/>
      <c r="I15" s="158"/>
      <c r="J15" s="147"/>
      <c r="K15" s="157"/>
      <c r="L15" s="4" t="s">
        <v>27</v>
      </c>
      <c r="M15" s="4" t="s">
        <v>28</v>
      </c>
      <c r="N15" s="4" t="s">
        <v>29</v>
      </c>
      <c r="O15" s="4" t="s">
        <v>30</v>
      </c>
      <c r="P15" s="4" t="s">
        <v>31</v>
      </c>
      <c r="Q15" s="4" t="s">
        <v>32</v>
      </c>
      <c r="R15" s="4" t="s">
        <v>33</v>
      </c>
      <c r="S15" s="150"/>
      <c r="T15" s="4" t="s">
        <v>34</v>
      </c>
      <c r="U15" s="4" t="s">
        <v>35</v>
      </c>
      <c r="V15" s="150"/>
      <c r="W15" s="141"/>
    </row>
    <row r="16" spans="1:23" ht="45" customHeight="1">
      <c r="A16" s="6" t="s">
        <v>36</v>
      </c>
      <c r="B16" s="142" t="s">
        <v>37</v>
      </c>
      <c r="C16" s="142"/>
      <c r="D16" s="142"/>
      <c r="E16" s="142"/>
      <c r="F16" s="142"/>
      <c r="G16" s="142"/>
      <c r="H16" s="142"/>
      <c r="I16" s="142"/>
      <c r="J16" s="6"/>
      <c r="K16" s="33"/>
      <c r="L16" s="9">
        <f aca="true" t="shared" si="0" ref="L16:R17">SUM(L17)</f>
        <v>0</v>
      </c>
      <c r="M16" s="9">
        <f t="shared" si="0"/>
        <v>0</v>
      </c>
      <c r="N16" s="9">
        <f t="shared" si="0"/>
        <v>0</v>
      </c>
      <c r="O16" s="9">
        <f t="shared" si="0"/>
        <v>0</v>
      </c>
      <c r="P16" s="9">
        <f t="shared" si="0"/>
        <v>0</v>
      </c>
      <c r="Q16" s="9">
        <f t="shared" si="0"/>
        <v>0</v>
      </c>
      <c r="R16" s="9">
        <f t="shared" si="0"/>
        <v>0</v>
      </c>
      <c r="S16" s="9">
        <f aca="true" t="shared" si="1" ref="S16:S23">SUM(L16:R16)</f>
        <v>0</v>
      </c>
      <c r="T16" s="10"/>
      <c r="U16" s="10"/>
      <c r="V16" s="11"/>
      <c r="W16" s="9">
        <f aca="true" t="shared" si="2" ref="W16:W27">SUM(S16,V16)</f>
        <v>0</v>
      </c>
    </row>
    <row r="17" spans="1:28" ht="30" customHeight="1">
      <c r="A17" s="12" t="s">
        <v>38</v>
      </c>
      <c r="B17" s="143" t="s">
        <v>39</v>
      </c>
      <c r="C17" s="143"/>
      <c r="D17" s="143"/>
      <c r="E17" s="143"/>
      <c r="F17" s="143"/>
      <c r="G17" s="143"/>
      <c r="H17" s="143"/>
      <c r="I17" s="143"/>
      <c r="J17" s="13"/>
      <c r="K17" s="14"/>
      <c r="L17" s="15">
        <f t="shared" si="0"/>
        <v>0</v>
      </c>
      <c r="M17" s="15">
        <f t="shared" si="0"/>
        <v>0</v>
      </c>
      <c r="N17" s="15">
        <f t="shared" si="0"/>
        <v>0</v>
      </c>
      <c r="O17" s="15">
        <f t="shared" si="0"/>
        <v>0</v>
      </c>
      <c r="P17" s="15">
        <f t="shared" si="0"/>
        <v>0</v>
      </c>
      <c r="Q17" s="15">
        <f t="shared" si="0"/>
        <v>0</v>
      </c>
      <c r="R17" s="15">
        <f t="shared" si="0"/>
        <v>0</v>
      </c>
      <c r="S17" s="15">
        <f t="shared" si="1"/>
        <v>0</v>
      </c>
      <c r="T17" s="15"/>
      <c r="U17" s="15"/>
      <c r="V17" s="15"/>
      <c r="W17" s="15">
        <f t="shared" si="2"/>
        <v>0</v>
      </c>
      <c r="Y17" s="16"/>
      <c r="Z17" s="16"/>
      <c r="AA17" s="17"/>
      <c r="AB17" s="17"/>
    </row>
    <row r="18" spans="1:28" ht="30" customHeight="1">
      <c r="A18" s="19"/>
      <c r="B18" s="148" t="s">
        <v>40</v>
      </c>
      <c r="C18" s="148"/>
      <c r="D18" s="148"/>
      <c r="E18" s="148"/>
      <c r="F18" s="148"/>
      <c r="G18" s="148"/>
      <c r="H18" s="148"/>
      <c r="I18" s="148"/>
      <c r="J18" s="19" t="s">
        <v>41</v>
      </c>
      <c r="K18" s="20">
        <v>1</v>
      </c>
      <c r="L18" s="22">
        <v>0</v>
      </c>
      <c r="M18" s="22"/>
      <c r="N18" s="22"/>
      <c r="O18" s="22">
        <v>0</v>
      </c>
      <c r="P18" s="22"/>
      <c r="Q18" s="22"/>
      <c r="R18" s="22">
        <v>0</v>
      </c>
      <c r="S18" s="22">
        <f t="shared" si="1"/>
        <v>0</v>
      </c>
      <c r="T18" s="22"/>
      <c r="U18" s="22"/>
      <c r="V18" s="22"/>
      <c r="W18" s="22">
        <f t="shared" si="2"/>
        <v>0</v>
      </c>
      <c r="Z18" s="16"/>
      <c r="AA18" s="17"/>
      <c r="AB18" s="17"/>
    </row>
    <row r="19" spans="1:28" ht="39.75" customHeight="1">
      <c r="A19" s="6"/>
      <c r="B19" s="142" t="s">
        <v>42</v>
      </c>
      <c r="C19" s="142"/>
      <c r="D19" s="142"/>
      <c r="E19" s="142"/>
      <c r="F19" s="142"/>
      <c r="G19" s="142"/>
      <c r="H19" s="142"/>
      <c r="I19" s="142"/>
      <c r="J19" s="6"/>
      <c r="K19" s="33"/>
      <c r="L19" s="9">
        <f aca="true" t="shared" si="3" ref="L19:R19">SUM(L20,L22,L26,L28)</f>
        <v>0</v>
      </c>
      <c r="M19" s="9">
        <f t="shared" si="3"/>
        <v>0</v>
      </c>
      <c r="N19" s="9">
        <f t="shared" si="3"/>
        <v>0</v>
      </c>
      <c r="O19" s="9">
        <f t="shared" si="3"/>
        <v>0</v>
      </c>
      <c r="P19" s="9">
        <f t="shared" si="3"/>
        <v>0</v>
      </c>
      <c r="Q19" s="9">
        <f t="shared" si="3"/>
        <v>0</v>
      </c>
      <c r="R19" s="9">
        <f t="shared" si="3"/>
        <v>0</v>
      </c>
      <c r="S19" s="9">
        <f t="shared" si="1"/>
        <v>0</v>
      </c>
      <c r="T19" s="9"/>
      <c r="U19" s="9">
        <f>SUM(U20,U22,U26,U28)</f>
        <v>0</v>
      </c>
      <c r="V19" s="9">
        <f>SUM(T19,U19)</f>
        <v>0</v>
      </c>
      <c r="W19" s="9">
        <f t="shared" si="2"/>
        <v>0</v>
      </c>
      <c r="Z19" s="16"/>
      <c r="AA19" s="17"/>
      <c r="AB19" s="17"/>
    </row>
    <row r="20" spans="1:28" ht="34.5" customHeight="1">
      <c r="A20" s="23" t="s">
        <v>47</v>
      </c>
      <c r="B20" s="143" t="s">
        <v>48</v>
      </c>
      <c r="C20" s="143"/>
      <c r="D20" s="143"/>
      <c r="E20" s="143"/>
      <c r="F20" s="143"/>
      <c r="G20" s="143"/>
      <c r="H20" s="143"/>
      <c r="I20" s="143"/>
      <c r="J20" s="13"/>
      <c r="K20" s="14"/>
      <c r="L20" s="15">
        <f aca="true" t="shared" si="4" ref="L20:R20">SUM(L21)</f>
        <v>0</v>
      </c>
      <c r="M20" s="15">
        <f t="shared" si="4"/>
        <v>0</v>
      </c>
      <c r="N20" s="15">
        <f t="shared" si="4"/>
        <v>0</v>
      </c>
      <c r="O20" s="15">
        <f t="shared" si="4"/>
        <v>0</v>
      </c>
      <c r="P20" s="15">
        <f t="shared" si="4"/>
        <v>0</v>
      </c>
      <c r="Q20" s="15">
        <f t="shared" si="4"/>
        <v>0</v>
      </c>
      <c r="R20" s="15">
        <f t="shared" si="4"/>
        <v>0</v>
      </c>
      <c r="S20" s="15">
        <f t="shared" si="1"/>
        <v>0</v>
      </c>
      <c r="T20" s="15"/>
      <c r="U20" s="15"/>
      <c r="V20" s="15"/>
      <c r="W20" s="15">
        <f t="shared" si="2"/>
        <v>0</v>
      </c>
      <c r="Z20" s="16"/>
      <c r="AA20" s="17"/>
      <c r="AB20" s="17"/>
    </row>
    <row r="21" spans="1:28" ht="30" customHeight="1">
      <c r="A21" s="19"/>
      <c r="B21" s="148" t="s">
        <v>49</v>
      </c>
      <c r="C21" s="148"/>
      <c r="D21" s="148"/>
      <c r="E21" s="148"/>
      <c r="F21" s="148"/>
      <c r="G21" s="148"/>
      <c r="H21" s="148"/>
      <c r="I21" s="148"/>
      <c r="J21" s="19" t="s">
        <v>50</v>
      </c>
      <c r="K21" s="20">
        <v>1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f t="shared" si="1"/>
        <v>0</v>
      </c>
      <c r="T21" s="22"/>
      <c r="U21" s="22"/>
      <c r="V21" s="22"/>
      <c r="W21" s="22">
        <f t="shared" si="2"/>
        <v>0</v>
      </c>
      <c r="Z21" s="16"/>
      <c r="AA21" s="17"/>
      <c r="AB21" s="17"/>
    </row>
    <row r="22" spans="1:28" ht="30" customHeight="1">
      <c r="A22" s="12">
        <v>19</v>
      </c>
      <c r="B22" s="143" t="s">
        <v>51</v>
      </c>
      <c r="C22" s="143"/>
      <c r="D22" s="143"/>
      <c r="E22" s="143"/>
      <c r="F22" s="143"/>
      <c r="G22" s="143"/>
      <c r="H22" s="143"/>
      <c r="I22" s="143"/>
      <c r="J22" s="13"/>
      <c r="K22" s="14"/>
      <c r="L22" s="15">
        <f aca="true" t="shared" si="5" ref="L22:R22">SUM(L23:L25)</f>
        <v>0</v>
      </c>
      <c r="M22" s="15">
        <f t="shared" si="5"/>
        <v>0</v>
      </c>
      <c r="N22" s="15">
        <f t="shared" si="5"/>
        <v>0</v>
      </c>
      <c r="O22" s="15">
        <f t="shared" si="5"/>
        <v>0</v>
      </c>
      <c r="P22" s="15">
        <f t="shared" si="5"/>
        <v>0</v>
      </c>
      <c r="Q22" s="15">
        <f t="shared" si="5"/>
        <v>0</v>
      </c>
      <c r="R22" s="15">
        <f t="shared" si="5"/>
        <v>0</v>
      </c>
      <c r="S22" s="15">
        <f t="shared" si="1"/>
        <v>0</v>
      </c>
      <c r="T22" s="15"/>
      <c r="U22" s="15">
        <f>SUM(U23:U25)</f>
        <v>0</v>
      </c>
      <c r="V22" s="15">
        <f>SUM(V23:V25)</f>
        <v>0</v>
      </c>
      <c r="W22" s="15">
        <f t="shared" si="2"/>
        <v>0</v>
      </c>
      <c r="Z22" s="16"/>
      <c r="AA22" s="17"/>
      <c r="AB22" s="17"/>
    </row>
    <row r="23" spans="1:28" ht="30" customHeight="1">
      <c r="A23" s="19"/>
      <c r="B23" s="148" t="s">
        <v>52</v>
      </c>
      <c r="C23" s="148"/>
      <c r="D23" s="148"/>
      <c r="E23" s="148"/>
      <c r="F23" s="148"/>
      <c r="G23" s="148"/>
      <c r="H23" s="148"/>
      <c r="I23" s="148"/>
      <c r="J23" s="19" t="s">
        <v>53</v>
      </c>
      <c r="K23" s="20">
        <v>1</v>
      </c>
      <c r="L23" s="22"/>
      <c r="M23" s="22"/>
      <c r="N23" s="22">
        <v>0</v>
      </c>
      <c r="O23" s="22"/>
      <c r="P23" s="22"/>
      <c r="Q23" s="22">
        <v>0</v>
      </c>
      <c r="R23" s="22">
        <v>0</v>
      </c>
      <c r="S23" s="22">
        <f t="shared" si="1"/>
        <v>0</v>
      </c>
      <c r="T23" s="22"/>
      <c r="U23" s="22"/>
      <c r="V23" s="22">
        <f>SUM(T23,U23)</f>
        <v>0</v>
      </c>
      <c r="W23" s="22">
        <f t="shared" si="2"/>
        <v>0</v>
      </c>
      <c r="Z23" s="16"/>
      <c r="AA23" s="17"/>
      <c r="AB23" s="17"/>
    </row>
    <row r="24" spans="1:28" ht="30" customHeight="1">
      <c r="A24" s="19"/>
      <c r="B24" s="148" t="s">
        <v>54</v>
      </c>
      <c r="C24" s="148"/>
      <c r="D24" s="148"/>
      <c r="E24" s="148"/>
      <c r="F24" s="148"/>
      <c r="G24" s="148"/>
      <c r="H24" s="148"/>
      <c r="I24" s="148"/>
      <c r="J24" s="19" t="s">
        <v>55</v>
      </c>
      <c r="K24" s="20">
        <v>1</v>
      </c>
      <c r="L24" s="22"/>
      <c r="M24" s="22"/>
      <c r="N24" s="22"/>
      <c r="O24" s="22"/>
      <c r="P24" s="22"/>
      <c r="Q24" s="22"/>
      <c r="R24" s="22"/>
      <c r="S24" s="22"/>
      <c r="T24" s="22"/>
      <c r="U24" s="22">
        <v>0</v>
      </c>
      <c r="V24" s="22">
        <f>SUM(T24,U24)</f>
        <v>0</v>
      </c>
      <c r="W24" s="22">
        <f t="shared" si="2"/>
        <v>0</v>
      </c>
      <c r="Z24" s="16"/>
      <c r="AA24" s="17"/>
      <c r="AB24" s="17"/>
    </row>
    <row r="25" spans="1:28" ht="30" customHeight="1">
      <c r="A25" s="19"/>
      <c r="B25" s="148" t="s">
        <v>56</v>
      </c>
      <c r="C25" s="148"/>
      <c r="D25" s="148"/>
      <c r="E25" s="148"/>
      <c r="F25" s="148"/>
      <c r="G25" s="148"/>
      <c r="H25" s="148"/>
      <c r="I25" s="148"/>
      <c r="J25" s="19" t="s">
        <v>57</v>
      </c>
      <c r="K25" s="20">
        <v>1</v>
      </c>
      <c r="L25" s="22"/>
      <c r="M25" s="22"/>
      <c r="N25" s="22"/>
      <c r="O25" s="22"/>
      <c r="P25" s="22"/>
      <c r="Q25" s="22"/>
      <c r="R25" s="22"/>
      <c r="S25" s="22"/>
      <c r="T25" s="22"/>
      <c r="U25" s="22">
        <v>0</v>
      </c>
      <c r="V25" s="22">
        <f>SUM(T25,U25)</f>
        <v>0</v>
      </c>
      <c r="W25" s="22">
        <f t="shared" si="2"/>
        <v>0</v>
      </c>
      <c r="Z25" s="16"/>
      <c r="AA25" s="17"/>
      <c r="AB25" s="17"/>
    </row>
    <row r="26" spans="1:28" ht="30" customHeight="1">
      <c r="A26" s="23" t="s">
        <v>58</v>
      </c>
      <c r="B26" s="143" t="s">
        <v>59</v>
      </c>
      <c r="C26" s="143"/>
      <c r="D26" s="143"/>
      <c r="E26" s="143"/>
      <c r="F26" s="143"/>
      <c r="G26" s="143"/>
      <c r="H26" s="143"/>
      <c r="I26" s="143"/>
      <c r="J26" s="13"/>
      <c r="K26" s="14"/>
      <c r="L26" s="15">
        <f aca="true" t="shared" si="6" ref="L26:R26">SUM(L27)</f>
        <v>0</v>
      </c>
      <c r="M26" s="15">
        <f t="shared" si="6"/>
        <v>0</v>
      </c>
      <c r="N26" s="15">
        <f t="shared" si="6"/>
        <v>0</v>
      </c>
      <c r="O26" s="15">
        <f t="shared" si="6"/>
        <v>0</v>
      </c>
      <c r="P26" s="15">
        <f t="shared" si="6"/>
        <v>0</v>
      </c>
      <c r="Q26" s="15">
        <f t="shared" si="6"/>
        <v>0</v>
      </c>
      <c r="R26" s="15">
        <f t="shared" si="6"/>
        <v>0</v>
      </c>
      <c r="S26" s="15">
        <f>SUM(L26:R26)</f>
        <v>0</v>
      </c>
      <c r="T26" s="15"/>
      <c r="U26" s="15">
        <f>SUM(U27)</f>
        <v>0</v>
      </c>
      <c r="V26" s="15">
        <f>SUM(T26,U26)</f>
        <v>0</v>
      </c>
      <c r="W26" s="15">
        <f t="shared" si="2"/>
        <v>0</v>
      </c>
      <c r="Z26" s="16"/>
      <c r="AA26" s="17"/>
      <c r="AB26" s="17"/>
    </row>
    <row r="27" spans="1:28" ht="30" customHeight="1">
      <c r="A27" s="24"/>
      <c r="B27" s="148" t="s">
        <v>60</v>
      </c>
      <c r="C27" s="148"/>
      <c r="D27" s="148"/>
      <c r="E27" s="148"/>
      <c r="F27" s="148"/>
      <c r="G27" s="148"/>
      <c r="H27" s="148"/>
      <c r="I27" s="148"/>
      <c r="J27" s="24" t="s">
        <v>61</v>
      </c>
      <c r="K27" s="20">
        <v>1</v>
      </c>
      <c r="L27" s="22"/>
      <c r="M27" s="22"/>
      <c r="N27" s="22"/>
      <c r="O27" s="22"/>
      <c r="P27" s="22"/>
      <c r="Q27" s="22"/>
      <c r="R27" s="22"/>
      <c r="S27" s="22">
        <f>SUM(L27:R27)</f>
        <v>0</v>
      </c>
      <c r="T27" s="22"/>
      <c r="U27" s="22">
        <v>0</v>
      </c>
      <c r="V27" s="22">
        <f>SUM(T27,U27)</f>
        <v>0</v>
      </c>
      <c r="W27" s="22">
        <f t="shared" si="2"/>
        <v>0</v>
      </c>
      <c r="Z27" s="16"/>
      <c r="AA27" s="17"/>
      <c r="AB27" s="17"/>
    </row>
    <row r="28" spans="1:23" ht="30" customHeight="1">
      <c r="A28" s="23" t="s">
        <v>62</v>
      </c>
      <c r="B28" s="143" t="s">
        <v>63</v>
      </c>
      <c r="C28" s="143"/>
      <c r="D28" s="143"/>
      <c r="E28" s="143"/>
      <c r="F28" s="143"/>
      <c r="G28" s="143"/>
      <c r="H28" s="143"/>
      <c r="I28" s="143"/>
      <c r="J28" s="13"/>
      <c r="K28" s="14"/>
      <c r="L28" s="15">
        <f aca="true" t="shared" si="7" ref="L28:S28">SUM(L29,L30)</f>
        <v>0</v>
      </c>
      <c r="M28" s="15">
        <f t="shared" si="7"/>
        <v>0</v>
      </c>
      <c r="N28" s="15">
        <f t="shared" si="7"/>
        <v>0</v>
      </c>
      <c r="O28" s="15">
        <f t="shared" si="7"/>
        <v>0</v>
      </c>
      <c r="P28" s="15">
        <f t="shared" si="7"/>
        <v>0</v>
      </c>
      <c r="Q28" s="15">
        <f t="shared" si="7"/>
        <v>0</v>
      </c>
      <c r="R28" s="15">
        <f t="shared" si="7"/>
        <v>0</v>
      </c>
      <c r="S28" s="15">
        <f t="shared" si="7"/>
        <v>0</v>
      </c>
      <c r="T28" s="15"/>
      <c r="U28" s="15">
        <f>SUM(U29,U30)</f>
        <v>0</v>
      </c>
      <c r="V28" s="15">
        <f>SUM(V29,V30)</f>
        <v>0</v>
      </c>
      <c r="W28" s="15">
        <f>SUM(W29,W30)</f>
        <v>0</v>
      </c>
    </row>
    <row r="29" spans="1:23" ht="30" customHeight="1">
      <c r="A29" s="19"/>
      <c r="B29" s="148" t="s">
        <v>64</v>
      </c>
      <c r="C29" s="148"/>
      <c r="D29" s="148"/>
      <c r="E29" s="148"/>
      <c r="F29" s="148"/>
      <c r="G29" s="148"/>
      <c r="H29" s="148"/>
      <c r="I29" s="148"/>
      <c r="J29" s="19" t="s">
        <v>65</v>
      </c>
      <c r="K29" s="20">
        <v>1</v>
      </c>
      <c r="L29" s="22"/>
      <c r="M29" s="22"/>
      <c r="N29" s="22">
        <v>0</v>
      </c>
      <c r="O29" s="22"/>
      <c r="P29" s="22"/>
      <c r="Q29" s="22">
        <v>0</v>
      </c>
      <c r="R29" s="22">
        <v>0</v>
      </c>
      <c r="S29" s="22">
        <f>SUM(L29:R29)</f>
        <v>0</v>
      </c>
      <c r="T29" s="22"/>
      <c r="U29" s="22"/>
      <c r="V29" s="22"/>
      <c r="W29" s="22">
        <f>SUM(S29,V29)</f>
        <v>0</v>
      </c>
    </row>
    <row r="30" spans="1:23" ht="30" customHeight="1">
      <c r="A30" s="19"/>
      <c r="B30" s="148" t="s">
        <v>66</v>
      </c>
      <c r="C30" s="148"/>
      <c r="D30" s="148"/>
      <c r="E30" s="148"/>
      <c r="F30" s="148"/>
      <c r="G30" s="148"/>
      <c r="H30" s="148"/>
      <c r="I30" s="148"/>
      <c r="J30" s="19" t="s">
        <v>67</v>
      </c>
      <c r="K30" s="20">
        <v>1</v>
      </c>
      <c r="L30" s="22"/>
      <c r="M30" s="22"/>
      <c r="N30" s="22"/>
      <c r="O30" s="22"/>
      <c r="P30" s="22"/>
      <c r="Q30" s="22"/>
      <c r="R30" s="22"/>
      <c r="S30" s="22"/>
      <c r="T30" s="22"/>
      <c r="U30" s="22">
        <v>0</v>
      </c>
      <c r="V30" s="22">
        <f>SUM(T30,U291)</f>
        <v>0</v>
      </c>
      <c r="W30" s="22">
        <f>SUM(S30,V30)</f>
        <v>0</v>
      </c>
    </row>
    <row r="31" spans="11:23" ht="12.75" customHeight="1">
      <c r="K31" s="21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</row>
    <row r="32" spans="1:23" ht="30" customHeight="1">
      <c r="A32" s="37"/>
      <c r="B32" s="159" t="s">
        <v>68</v>
      </c>
      <c r="C32" s="159"/>
      <c r="D32" s="159"/>
      <c r="E32" s="159"/>
      <c r="F32" s="159"/>
      <c r="G32" s="159"/>
      <c r="H32" s="159"/>
      <c r="I32" s="159"/>
      <c r="J32" s="37"/>
      <c r="K32" s="38"/>
      <c r="L32" s="28">
        <f aca="true" t="shared" si="8" ref="L32:W32">SUM(L16,L19)</f>
        <v>0</v>
      </c>
      <c r="M32" s="28">
        <f t="shared" si="8"/>
        <v>0</v>
      </c>
      <c r="N32" s="28">
        <f t="shared" si="8"/>
        <v>0</v>
      </c>
      <c r="O32" s="28">
        <f t="shared" si="8"/>
        <v>0</v>
      </c>
      <c r="P32" s="28">
        <f t="shared" si="8"/>
        <v>0</v>
      </c>
      <c r="Q32" s="28">
        <f t="shared" si="8"/>
        <v>0</v>
      </c>
      <c r="R32" s="28">
        <f t="shared" si="8"/>
        <v>0</v>
      </c>
      <c r="S32" s="28">
        <f t="shared" si="8"/>
        <v>0</v>
      </c>
      <c r="T32" s="28">
        <f t="shared" si="8"/>
        <v>0</v>
      </c>
      <c r="U32" s="28">
        <f t="shared" si="8"/>
        <v>0</v>
      </c>
      <c r="V32" s="28">
        <f t="shared" si="8"/>
        <v>0</v>
      </c>
      <c r="W32" s="28">
        <f t="shared" si="8"/>
        <v>0</v>
      </c>
    </row>
    <row r="35" spans="1:14" ht="21.75" customHeight="1">
      <c r="A35" s="155" t="s">
        <v>69</v>
      </c>
      <c r="B35" s="155"/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</row>
    <row r="36" spans="1:14" ht="21.75" customHeight="1">
      <c r="A36" s="30" t="s">
        <v>70</v>
      </c>
      <c r="B36" s="156" t="s">
        <v>71</v>
      </c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</row>
    <row r="37" spans="1:14" ht="21.75" customHeight="1">
      <c r="A37" s="32" t="s">
        <v>58</v>
      </c>
      <c r="B37" s="153" t="s">
        <v>72</v>
      </c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</row>
    <row r="38" spans="1:14" ht="21.75" customHeight="1">
      <c r="A38" s="32" t="s">
        <v>47</v>
      </c>
      <c r="B38" s="153" t="s">
        <v>73</v>
      </c>
      <c r="C38" s="153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3"/>
    </row>
    <row r="39" spans="1:20" ht="21.75" customHeight="1">
      <c r="A39" s="32" t="s">
        <v>74</v>
      </c>
      <c r="B39" s="153" t="s">
        <v>75</v>
      </c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R39" s="39"/>
      <c r="T39" s="39"/>
    </row>
    <row r="40" spans="1:20" ht="21.75" customHeight="1">
      <c r="A40" s="32" t="s">
        <v>76</v>
      </c>
      <c r="B40" s="153" t="s">
        <v>77</v>
      </c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R40" s="39"/>
      <c r="T40" s="39"/>
    </row>
    <row r="41" spans="1:20" ht="21.75" customHeight="1">
      <c r="A41" s="32" t="s">
        <v>78</v>
      </c>
      <c r="B41" s="153" t="s">
        <v>79</v>
      </c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R41" s="39"/>
      <c r="T41" s="39"/>
    </row>
    <row r="42" spans="1:20" ht="21.75" customHeight="1">
      <c r="A42" s="32" t="s">
        <v>80</v>
      </c>
      <c r="B42" s="153" t="s">
        <v>81</v>
      </c>
      <c r="C42" s="153"/>
      <c r="D42" s="153"/>
      <c r="E42" s="153"/>
      <c r="F42" s="153"/>
      <c r="G42" s="153"/>
      <c r="H42" s="153"/>
      <c r="I42" s="153"/>
      <c r="J42" s="153"/>
      <c r="K42" s="153"/>
      <c r="L42" s="153"/>
      <c r="M42" s="153"/>
      <c r="N42" s="153"/>
      <c r="R42" s="39"/>
      <c r="T42" s="39"/>
    </row>
  </sheetData>
  <sheetProtection sheet="1" objects="1" scenarios="1"/>
  <mergeCells count="43">
    <mergeCell ref="B39:N39"/>
    <mergeCell ref="B40:N40"/>
    <mergeCell ref="B41:N41"/>
    <mergeCell ref="B42:N42"/>
    <mergeCell ref="B32:I32"/>
    <mergeCell ref="A35:N35"/>
    <mergeCell ref="B36:N36"/>
    <mergeCell ref="B37:N37"/>
    <mergeCell ref="B38:N38"/>
    <mergeCell ref="B26:I26"/>
    <mergeCell ref="B27:I27"/>
    <mergeCell ref="B28:I28"/>
    <mergeCell ref="B29:I29"/>
    <mergeCell ref="B30:I30"/>
    <mergeCell ref="B21:I21"/>
    <mergeCell ref="B22:I22"/>
    <mergeCell ref="B23:I23"/>
    <mergeCell ref="B24:I24"/>
    <mergeCell ref="B25:I25"/>
    <mergeCell ref="B20:I20"/>
    <mergeCell ref="W10:W15"/>
    <mergeCell ref="L12:S12"/>
    <mergeCell ref="T12:V12"/>
    <mergeCell ref="L13:L14"/>
    <mergeCell ref="O13:O14"/>
    <mergeCell ref="B10:I15"/>
    <mergeCell ref="J10:J15"/>
    <mergeCell ref="S13:S15"/>
    <mergeCell ref="T13:T14"/>
    <mergeCell ref="B18:I18"/>
    <mergeCell ref="B19:I19"/>
    <mergeCell ref="K10:K15"/>
    <mergeCell ref="L10:V11"/>
    <mergeCell ref="B16:I16"/>
    <mergeCell ref="B17:I17"/>
    <mergeCell ref="B2:W2"/>
    <mergeCell ref="B3:W3"/>
    <mergeCell ref="B4:W4"/>
    <mergeCell ref="B5:W5"/>
    <mergeCell ref="A8:W8"/>
    <mergeCell ref="P13:P14"/>
    <mergeCell ref="V13:V15"/>
    <mergeCell ref="A10:A15"/>
  </mergeCells>
  <printOptions horizontalCentered="1"/>
  <pageMargins left="0.19645669291338586" right="0" top="1.4763779527559056" bottom="1.0826771653543306" header="1.1811023622047243" footer="0.7874015748031495"/>
  <pageSetup fitToHeight="0" fitToWidth="0" orientation="landscape" pageOrder="overThenDown" paperSize="9" scale="42"/>
  <legacyDrawing r:id="rId2"/>
  <oleObjects>
    <oleObject progId="PBrush" shapeId="33974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W27"/>
  <sheetViews>
    <sheetView tabSelected="1" zoomScale="44" zoomScaleNormal="44" zoomScalePageLayoutView="0" workbookViewId="0" topLeftCell="A1">
      <selection activeCell="N21" sqref="N21"/>
    </sheetView>
  </sheetViews>
  <sheetFormatPr defaultColWidth="8.50390625" defaultRowHeight="12.75" customHeight="1"/>
  <cols>
    <col min="1" max="7" width="8.00390625" style="93" customWidth="1"/>
    <col min="8" max="8" width="12.375" style="93" customWidth="1"/>
    <col min="9" max="9" width="27.00390625" style="93" customWidth="1"/>
    <col min="10" max="10" width="9.00390625" style="93" customWidth="1"/>
    <col min="11" max="17" width="21.125" style="93" customWidth="1"/>
    <col min="18" max="18" width="28.00390625" style="93" customWidth="1"/>
    <col min="19" max="16384" width="8.50390625" style="93" customWidth="1"/>
  </cols>
  <sheetData>
    <row r="1" spans="1:18" ht="24" customHeight="1">
      <c r="A1" s="187"/>
      <c r="B1" s="187"/>
      <c r="C1" s="186" t="s">
        <v>0</v>
      </c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</row>
    <row r="2" spans="1:18" ht="24" customHeight="1">
      <c r="A2" s="187"/>
      <c r="B2" s="187"/>
      <c r="C2" s="186" t="s">
        <v>101</v>
      </c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</row>
    <row r="3" spans="1:18" ht="24" customHeight="1">
      <c r="A3" s="187"/>
      <c r="B3" s="187"/>
      <c r="C3" s="186" t="s">
        <v>102</v>
      </c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</row>
    <row r="4" spans="1:18" ht="24" customHeight="1">
      <c r="A4" s="187"/>
      <c r="B4" s="187"/>
      <c r="C4" s="186" t="s">
        <v>103</v>
      </c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</row>
    <row r="5" spans="1:18" ht="21" customHeight="1">
      <c r="A5" s="94"/>
      <c r="B5" s="94"/>
      <c r="C5" s="94"/>
      <c r="D5" s="94"/>
      <c r="E5" s="94"/>
      <c r="F5" s="94"/>
      <c r="G5" s="94"/>
      <c r="H5" s="94"/>
      <c r="I5" s="185" t="s">
        <v>177</v>
      </c>
      <c r="J5" s="185"/>
      <c r="K5" s="185"/>
      <c r="L5" s="185"/>
      <c r="M5" s="185"/>
      <c r="N5" s="185"/>
      <c r="O5" s="95"/>
      <c r="P5" s="96"/>
      <c r="Q5" s="94"/>
      <c r="R5" s="94"/>
    </row>
    <row r="6" spans="1:18" ht="21" customHeight="1">
      <c r="A6" s="94"/>
      <c r="B6" s="94"/>
      <c r="C6" s="94"/>
      <c r="D6" s="94"/>
      <c r="E6" s="94"/>
      <c r="F6" s="94"/>
      <c r="G6" s="94"/>
      <c r="H6" s="94"/>
      <c r="I6" s="95"/>
      <c r="J6" s="95"/>
      <c r="K6" s="95"/>
      <c r="L6" s="95"/>
      <c r="M6" s="95"/>
      <c r="N6" s="95"/>
      <c r="O6" s="95"/>
      <c r="P6" s="95"/>
      <c r="Q6" s="94"/>
      <c r="R6" s="94"/>
    </row>
    <row r="7" spans="1:18" ht="23.25">
      <c r="A7" s="97"/>
      <c r="B7" s="97"/>
      <c r="C7" s="97"/>
      <c r="D7" s="97"/>
      <c r="E7" s="97"/>
      <c r="F7" s="97"/>
      <c r="G7" s="97"/>
      <c r="H7" s="97"/>
      <c r="I7" s="191" t="s">
        <v>148</v>
      </c>
      <c r="J7" s="191"/>
      <c r="K7" s="191"/>
      <c r="L7" s="191"/>
      <c r="M7" s="191"/>
      <c r="N7" s="191"/>
      <c r="O7" s="98"/>
      <c r="P7" s="99"/>
      <c r="Q7" s="97"/>
      <c r="R7" s="97"/>
    </row>
    <row r="8" spans="1:18" ht="15" customHeight="1">
      <c r="A8" s="97"/>
      <c r="B8" s="97"/>
      <c r="C8" s="97"/>
      <c r="D8" s="97"/>
      <c r="E8" s="97"/>
      <c r="F8" s="97"/>
      <c r="G8" s="97"/>
      <c r="H8" s="97"/>
      <c r="I8" s="98"/>
      <c r="J8" s="98"/>
      <c r="K8" s="164" t="s">
        <v>149</v>
      </c>
      <c r="L8" s="164"/>
      <c r="M8" s="164"/>
      <c r="N8" s="98"/>
      <c r="O8" s="98"/>
      <c r="P8" s="98"/>
      <c r="Q8" s="97"/>
      <c r="R8" s="97"/>
    </row>
    <row r="9" spans="1:18" ht="18.75" customHeight="1">
      <c r="A9" s="100"/>
      <c r="B9" s="100"/>
      <c r="C9" s="100"/>
      <c r="D9" s="100"/>
      <c r="E9" s="100"/>
      <c r="F9" s="100"/>
      <c r="G9" s="100"/>
      <c r="H9" s="100"/>
      <c r="I9" s="100"/>
      <c r="J9" s="100"/>
      <c r="K9" s="164"/>
      <c r="L9" s="164"/>
      <c r="M9" s="164"/>
      <c r="N9" s="100"/>
      <c r="O9" s="100"/>
      <c r="P9" s="100"/>
      <c r="Q9" s="100"/>
      <c r="R9" s="100"/>
    </row>
    <row r="10" spans="1:18" ht="39" customHeight="1">
      <c r="A10" s="176" t="s">
        <v>152</v>
      </c>
      <c r="B10" s="177"/>
      <c r="C10" s="177"/>
      <c r="D10" s="177"/>
      <c r="E10" s="177"/>
      <c r="F10" s="177"/>
      <c r="G10" s="177"/>
      <c r="H10" s="177"/>
      <c r="I10" s="177"/>
      <c r="J10" s="178"/>
      <c r="K10" s="168" t="s">
        <v>128</v>
      </c>
      <c r="L10" s="169"/>
      <c r="M10" s="169"/>
      <c r="N10" s="169"/>
      <c r="O10" s="169"/>
      <c r="P10" s="169"/>
      <c r="Q10" s="169"/>
      <c r="R10" s="170"/>
    </row>
    <row r="11" spans="1:18" ht="24" customHeight="1">
      <c r="A11" s="179" t="s">
        <v>168</v>
      </c>
      <c r="B11" s="180"/>
      <c r="C11" s="180"/>
      <c r="D11" s="180"/>
      <c r="E11" s="180"/>
      <c r="F11" s="180"/>
      <c r="G11" s="180"/>
      <c r="H11" s="180"/>
      <c r="I11" s="101">
        <f>50417.44-Q23</f>
        <v>0</v>
      </c>
      <c r="J11" s="102"/>
      <c r="K11" s="171"/>
      <c r="L11" s="172"/>
      <c r="M11" s="172"/>
      <c r="N11" s="172"/>
      <c r="O11" s="172"/>
      <c r="P11" s="172"/>
      <c r="Q11" s="172"/>
      <c r="R11" s="173"/>
    </row>
    <row r="12" spans="1:18" ht="23.25">
      <c r="A12" s="103"/>
      <c r="B12" s="104"/>
      <c r="C12" s="104"/>
      <c r="D12" s="104"/>
      <c r="E12" s="104"/>
      <c r="F12" s="104"/>
      <c r="G12" s="104"/>
      <c r="H12" s="104"/>
      <c r="I12" s="104"/>
      <c r="J12" s="102"/>
      <c r="K12" s="192" t="s">
        <v>13</v>
      </c>
      <c r="L12" s="161" t="s">
        <v>104</v>
      </c>
      <c r="M12" s="161" t="s">
        <v>105</v>
      </c>
      <c r="N12" s="161" t="s">
        <v>16</v>
      </c>
      <c r="O12" s="161" t="s">
        <v>106</v>
      </c>
      <c r="P12" s="181" t="s">
        <v>119</v>
      </c>
      <c r="Q12" s="161" t="s">
        <v>118</v>
      </c>
      <c r="R12" s="162" t="s">
        <v>151</v>
      </c>
    </row>
    <row r="13" spans="1:18" ht="32.25" customHeight="1">
      <c r="A13" s="103"/>
      <c r="B13" s="104"/>
      <c r="C13" s="104"/>
      <c r="D13" s="104"/>
      <c r="E13" s="104"/>
      <c r="F13" s="104"/>
      <c r="G13" s="104"/>
      <c r="H13" s="104"/>
      <c r="I13" s="104"/>
      <c r="J13" s="102"/>
      <c r="K13" s="192"/>
      <c r="L13" s="161"/>
      <c r="M13" s="161"/>
      <c r="N13" s="161"/>
      <c r="O13" s="161"/>
      <c r="P13" s="182"/>
      <c r="Q13" s="161"/>
      <c r="R13" s="162"/>
    </row>
    <row r="14" spans="1:18" ht="26.25" customHeight="1">
      <c r="A14" s="105"/>
      <c r="B14" s="106"/>
      <c r="C14" s="106"/>
      <c r="D14" s="106"/>
      <c r="E14" s="106"/>
      <c r="F14" s="106"/>
      <c r="G14" s="106"/>
      <c r="H14" s="106"/>
      <c r="I14" s="106"/>
      <c r="J14" s="107"/>
      <c r="K14" s="108" t="s">
        <v>121</v>
      </c>
      <c r="L14" s="109" t="s">
        <v>122</v>
      </c>
      <c r="M14" s="110" t="s">
        <v>124</v>
      </c>
      <c r="N14" s="109" t="s">
        <v>123</v>
      </c>
      <c r="O14" s="109" t="s">
        <v>125</v>
      </c>
      <c r="P14" s="109" t="s">
        <v>120</v>
      </c>
      <c r="Q14" s="109" t="s">
        <v>126</v>
      </c>
      <c r="R14" s="162"/>
    </row>
    <row r="15" spans="1:23" ht="30" customHeight="1">
      <c r="A15" s="174" t="s">
        <v>174</v>
      </c>
      <c r="B15" s="175"/>
      <c r="C15" s="175"/>
      <c r="D15" s="175"/>
      <c r="E15" s="175"/>
      <c r="F15" s="175"/>
      <c r="G15" s="175"/>
      <c r="H15" s="175"/>
      <c r="I15" s="111" t="s">
        <v>7</v>
      </c>
      <c r="J15" s="112" t="s">
        <v>8</v>
      </c>
      <c r="K15" s="127">
        <v>2047.44</v>
      </c>
      <c r="L15" s="127">
        <f>SUM(L16:L16)</f>
        <v>0</v>
      </c>
      <c r="M15" s="127">
        <v>10000</v>
      </c>
      <c r="N15" s="127">
        <f>SUM(N16:N16)</f>
        <v>3500</v>
      </c>
      <c r="O15" s="127">
        <f>SUM(O16:O16)</f>
        <v>0</v>
      </c>
      <c r="P15" s="127">
        <f>SUM(P16:P16)</f>
        <v>0</v>
      </c>
      <c r="Q15" s="127">
        <v>0</v>
      </c>
      <c r="R15" s="113">
        <f aca="true" t="shared" si="0" ref="R15:R20">SUM(K15:Q15)</f>
        <v>15547.44</v>
      </c>
      <c r="U15" s="114"/>
      <c r="V15" s="115"/>
      <c r="W15" s="115"/>
    </row>
    <row r="16" spans="1:23" ht="39.75" customHeight="1">
      <c r="A16" s="183" t="s">
        <v>164</v>
      </c>
      <c r="B16" s="184"/>
      <c r="C16" s="184"/>
      <c r="D16" s="184"/>
      <c r="E16" s="184"/>
      <c r="F16" s="184"/>
      <c r="G16" s="184"/>
      <c r="H16" s="184"/>
      <c r="I16" s="116" t="s">
        <v>165</v>
      </c>
      <c r="J16" s="117">
        <v>1</v>
      </c>
      <c r="K16" s="129">
        <v>2047.44</v>
      </c>
      <c r="L16" s="130"/>
      <c r="M16" s="129">
        <v>10000</v>
      </c>
      <c r="N16" s="129">
        <v>3500</v>
      </c>
      <c r="O16" s="131"/>
      <c r="P16" s="131"/>
      <c r="Q16" s="131"/>
      <c r="R16" s="118">
        <f t="shared" si="0"/>
        <v>15547.44</v>
      </c>
      <c r="U16" s="114"/>
      <c r="V16" s="115"/>
      <c r="W16" s="115"/>
    </row>
    <row r="17" spans="1:23" ht="44.25" customHeight="1">
      <c r="A17" s="174" t="s">
        <v>180</v>
      </c>
      <c r="B17" s="175"/>
      <c r="C17" s="175"/>
      <c r="D17" s="175"/>
      <c r="E17" s="175"/>
      <c r="F17" s="175"/>
      <c r="G17" s="175"/>
      <c r="H17" s="175"/>
      <c r="I17" s="111" t="s">
        <v>7</v>
      </c>
      <c r="J17" s="112" t="s">
        <v>8</v>
      </c>
      <c r="K17" s="127">
        <f aca="true" t="shared" si="1" ref="K17:Q17">SUM(K18:K18)</f>
        <v>0</v>
      </c>
      <c r="L17" s="127">
        <f t="shared" si="1"/>
        <v>0</v>
      </c>
      <c r="M17" s="127">
        <v>15000</v>
      </c>
      <c r="N17" s="127">
        <f t="shared" si="1"/>
        <v>0</v>
      </c>
      <c r="O17" s="127">
        <f t="shared" si="1"/>
        <v>0</v>
      </c>
      <c r="P17" s="127">
        <f t="shared" si="1"/>
        <v>0</v>
      </c>
      <c r="Q17" s="127">
        <f t="shared" si="1"/>
        <v>0</v>
      </c>
      <c r="R17" s="113">
        <f t="shared" si="0"/>
        <v>15000</v>
      </c>
      <c r="U17" s="114"/>
      <c r="V17" s="115"/>
      <c r="W17" s="115"/>
    </row>
    <row r="18" spans="1:23" ht="44.25" customHeight="1">
      <c r="A18" s="183" t="s">
        <v>171</v>
      </c>
      <c r="B18" s="184"/>
      <c r="C18" s="184"/>
      <c r="D18" s="184"/>
      <c r="E18" s="184"/>
      <c r="F18" s="184"/>
      <c r="G18" s="184"/>
      <c r="H18" s="184"/>
      <c r="I18" s="116" t="s">
        <v>163</v>
      </c>
      <c r="J18" s="117">
        <v>1</v>
      </c>
      <c r="K18" s="131"/>
      <c r="L18" s="131"/>
      <c r="M18" s="129">
        <v>15000</v>
      </c>
      <c r="N18" s="132"/>
      <c r="O18" s="132"/>
      <c r="P18" s="132"/>
      <c r="Q18" s="132"/>
      <c r="R18" s="118">
        <f t="shared" si="0"/>
        <v>15000</v>
      </c>
      <c r="U18" s="114"/>
      <c r="V18" s="115"/>
      <c r="W18" s="115"/>
    </row>
    <row r="19" spans="1:18" ht="44.25" customHeight="1">
      <c r="A19" s="174" t="s">
        <v>172</v>
      </c>
      <c r="B19" s="175"/>
      <c r="C19" s="175"/>
      <c r="D19" s="175"/>
      <c r="E19" s="175"/>
      <c r="F19" s="175"/>
      <c r="G19" s="175"/>
      <c r="H19" s="175"/>
      <c r="I19" s="111" t="s">
        <v>7</v>
      </c>
      <c r="J19" s="112" t="s">
        <v>8</v>
      </c>
      <c r="K19" s="127">
        <v>12870</v>
      </c>
      <c r="L19" s="127">
        <f>SUM(L20:L20)</f>
        <v>5000</v>
      </c>
      <c r="M19" s="127">
        <f>SUM(M20:M20)</f>
        <v>0</v>
      </c>
      <c r="N19" s="127">
        <v>0</v>
      </c>
      <c r="O19" s="127">
        <f>SUM(O20:O20)</f>
        <v>0</v>
      </c>
      <c r="P19" s="127">
        <f>SUM(P20:P20)</f>
        <v>0</v>
      </c>
      <c r="Q19" s="127">
        <f>SUM(Q20:Q20)</f>
        <v>0</v>
      </c>
      <c r="R19" s="113">
        <f t="shared" si="0"/>
        <v>17870</v>
      </c>
    </row>
    <row r="20" spans="1:18" ht="44.25" customHeight="1">
      <c r="A20" s="183" t="s">
        <v>173</v>
      </c>
      <c r="B20" s="184"/>
      <c r="C20" s="184"/>
      <c r="D20" s="184"/>
      <c r="E20" s="184"/>
      <c r="F20" s="184"/>
      <c r="G20" s="184"/>
      <c r="H20" s="184"/>
      <c r="I20" s="116" t="s">
        <v>165</v>
      </c>
      <c r="J20" s="117">
        <v>1</v>
      </c>
      <c r="K20" s="133">
        <v>12870</v>
      </c>
      <c r="L20" s="134">
        <v>5000</v>
      </c>
      <c r="M20" s="128"/>
      <c r="N20" s="128"/>
      <c r="O20" s="128"/>
      <c r="P20" s="128"/>
      <c r="Q20" s="128"/>
      <c r="R20" s="118">
        <f t="shared" si="0"/>
        <v>17870</v>
      </c>
    </row>
    <row r="21" spans="1:18" ht="44.25" customHeight="1">
      <c r="A21" s="193" t="s">
        <v>185</v>
      </c>
      <c r="B21" s="194"/>
      <c r="C21" s="194"/>
      <c r="D21" s="194"/>
      <c r="E21" s="194"/>
      <c r="F21" s="194"/>
      <c r="G21" s="194"/>
      <c r="H21" s="195"/>
      <c r="I21" s="123"/>
      <c r="J21" s="124" t="s">
        <v>8</v>
      </c>
      <c r="K21" s="135">
        <v>0</v>
      </c>
      <c r="L21" s="136">
        <v>0</v>
      </c>
      <c r="M21" s="135">
        <v>2000</v>
      </c>
      <c r="N21" s="135">
        <v>0</v>
      </c>
      <c r="O21" s="135">
        <v>0</v>
      </c>
      <c r="P21" s="135">
        <v>0</v>
      </c>
      <c r="Q21" s="135">
        <v>0</v>
      </c>
      <c r="R21" s="125">
        <v>2000</v>
      </c>
    </row>
    <row r="22" spans="1:18" ht="44.25" customHeight="1">
      <c r="A22" s="196" t="s">
        <v>186</v>
      </c>
      <c r="B22" s="196"/>
      <c r="C22" s="196"/>
      <c r="D22" s="196"/>
      <c r="E22" s="196"/>
      <c r="F22" s="196"/>
      <c r="G22" s="196"/>
      <c r="H22" s="196"/>
      <c r="I22" s="137" t="s">
        <v>165</v>
      </c>
      <c r="J22" s="126">
        <v>1</v>
      </c>
      <c r="K22" s="138"/>
      <c r="L22" s="138"/>
      <c r="M22" s="140">
        <v>2000</v>
      </c>
      <c r="N22" s="138"/>
      <c r="O22" s="138"/>
      <c r="P22" s="138"/>
      <c r="Q22" s="138"/>
      <c r="R22" s="139">
        <v>2000</v>
      </c>
    </row>
    <row r="23" spans="1:18" ht="44.25" customHeight="1">
      <c r="A23" s="165" t="s">
        <v>127</v>
      </c>
      <c r="B23" s="166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7"/>
      <c r="Q23" s="189">
        <f>R15+R17+R19+R21</f>
        <v>50417.44</v>
      </c>
      <c r="R23" s="190"/>
    </row>
    <row r="24" spans="1:13" ht="12.75" customHeight="1">
      <c r="A24" s="119"/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</row>
    <row r="25" spans="1:18" ht="12.75" customHeight="1">
      <c r="A25" s="163"/>
      <c r="B25" s="163"/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</row>
    <row r="26" spans="1:18" ht="12.75" customHeight="1">
      <c r="A26" s="188"/>
      <c r="B26" s="188"/>
      <c r="C26" s="188"/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</row>
    <row r="27" spans="1:13" ht="12.75" customHeight="1">
      <c r="A27" s="120"/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</row>
  </sheetData>
  <sheetProtection/>
  <mergeCells count="31">
    <mergeCell ref="A21:H21"/>
    <mergeCell ref="A22:H22"/>
    <mergeCell ref="C1:R1"/>
    <mergeCell ref="C2:R2"/>
    <mergeCell ref="C3:R3"/>
    <mergeCell ref="C4:R4"/>
    <mergeCell ref="A1:B4"/>
    <mergeCell ref="A26:R26"/>
    <mergeCell ref="A16:H16"/>
    <mergeCell ref="A15:H15"/>
    <mergeCell ref="Q23:R23"/>
    <mergeCell ref="A17:H17"/>
    <mergeCell ref="P12:P13"/>
    <mergeCell ref="A20:H20"/>
    <mergeCell ref="I5:N5"/>
    <mergeCell ref="N12:N13"/>
    <mergeCell ref="O12:O13"/>
    <mergeCell ref="A18:H18"/>
    <mergeCell ref="I7:N7"/>
    <mergeCell ref="K12:K13"/>
    <mergeCell ref="L12:L13"/>
    <mergeCell ref="Q12:Q13"/>
    <mergeCell ref="R12:R14"/>
    <mergeCell ref="A25:R25"/>
    <mergeCell ref="K8:M9"/>
    <mergeCell ref="A23:P23"/>
    <mergeCell ref="K10:R11"/>
    <mergeCell ref="A19:H19"/>
    <mergeCell ref="M12:M13"/>
    <mergeCell ref="A10:J10"/>
    <mergeCell ref="A11:H11"/>
  </mergeCells>
  <printOptions horizontalCentered="1"/>
  <pageMargins left="0.19645669291338586" right="0" top="1.4763779527559056" bottom="1.0826771653543306" header="1.1811023622047243" footer="0.7874015748031495"/>
  <pageSetup fitToHeight="0" fitToWidth="0" horizontalDpi="600" verticalDpi="600" orientation="landscape" pageOrder="overThenDown" paperSize="9" scale="4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21"/>
  <sheetViews>
    <sheetView zoomScale="50" zoomScaleNormal="50" zoomScalePageLayoutView="0" workbookViewId="0" topLeftCell="F1">
      <selection activeCell="N22" sqref="N22"/>
    </sheetView>
  </sheetViews>
  <sheetFormatPr defaultColWidth="8.50390625" defaultRowHeight="12.75" customHeight="1"/>
  <cols>
    <col min="1" max="7" width="8.00390625" style="1" customWidth="1"/>
    <col min="8" max="8" width="10.875" style="1" customWidth="1"/>
    <col min="9" max="9" width="27.00390625" style="1" customWidth="1"/>
    <col min="10" max="10" width="9.00390625" style="1" customWidth="1"/>
    <col min="11" max="17" width="21.125" style="1" customWidth="1"/>
    <col min="18" max="18" width="28.00390625" style="1" customWidth="1"/>
    <col min="19" max="16384" width="8.50390625" style="1" customWidth="1"/>
  </cols>
  <sheetData>
    <row r="1" spans="1:18" ht="24" customHeight="1">
      <c r="A1" s="199"/>
      <c r="B1" s="199"/>
      <c r="C1" s="186" t="s">
        <v>0</v>
      </c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</row>
    <row r="2" spans="1:18" ht="24" customHeight="1">
      <c r="A2" s="199"/>
      <c r="B2" s="199"/>
      <c r="C2" s="186" t="s">
        <v>101</v>
      </c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</row>
    <row r="3" spans="1:18" ht="24" customHeight="1">
      <c r="A3" s="199"/>
      <c r="B3" s="199"/>
      <c r="C3" s="186" t="s">
        <v>102</v>
      </c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</row>
    <row r="4" spans="1:18" ht="24" customHeight="1">
      <c r="A4" s="199"/>
      <c r="B4" s="199"/>
      <c r="C4" s="186" t="s">
        <v>103</v>
      </c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</row>
    <row r="5" spans="1:18" ht="21" customHeight="1">
      <c r="A5" s="48"/>
      <c r="B5" s="48"/>
      <c r="C5" s="48"/>
      <c r="D5" s="48"/>
      <c r="E5" s="48"/>
      <c r="F5" s="48"/>
      <c r="G5" s="48"/>
      <c r="H5" s="48"/>
      <c r="I5" s="185" t="s">
        <v>177</v>
      </c>
      <c r="J5" s="185"/>
      <c r="K5" s="185"/>
      <c r="L5" s="185"/>
      <c r="M5" s="185"/>
      <c r="N5" s="185"/>
      <c r="O5" s="49"/>
      <c r="P5" s="50"/>
      <c r="Q5" s="48"/>
      <c r="R5" s="48"/>
    </row>
    <row r="6" spans="1:18" ht="21" customHeight="1">
      <c r="A6" s="48"/>
      <c r="B6" s="48"/>
      <c r="C6" s="48"/>
      <c r="D6" s="48"/>
      <c r="E6" s="48"/>
      <c r="F6" s="48"/>
      <c r="G6" s="48"/>
      <c r="H6" s="48"/>
      <c r="I6" s="49"/>
      <c r="J6" s="49"/>
      <c r="K6" s="49"/>
      <c r="L6" s="49"/>
      <c r="M6" s="49"/>
      <c r="N6" s="49"/>
      <c r="O6" s="49"/>
      <c r="P6" s="49"/>
      <c r="Q6" s="48"/>
      <c r="R6" s="48"/>
    </row>
    <row r="7" spans="1:18" ht="23.25">
      <c r="A7" s="51"/>
      <c r="B7" s="51"/>
      <c r="C7" s="51"/>
      <c r="D7" s="51"/>
      <c r="E7" s="51"/>
      <c r="F7" s="51"/>
      <c r="G7" s="51"/>
      <c r="H7" s="51"/>
      <c r="I7" s="191" t="s">
        <v>148</v>
      </c>
      <c r="J7" s="191"/>
      <c r="K7" s="191"/>
      <c r="L7" s="191"/>
      <c r="M7" s="191"/>
      <c r="N7" s="191"/>
      <c r="O7" s="52"/>
      <c r="P7" s="53"/>
      <c r="Q7" s="51"/>
      <c r="R7" s="51"/>
    </row>
    <row r="8" spans="1:18" ht="15" customHeight="1">
      <c r="A8" s="51"/>
      <c r="B8" s="51"/>
      <c r="C8" s="51"/>
      <c r="D8" s="51"/>
      <c r="E8" s="51"/>
      <c r="F8" s="51"/>
      <c r="G8" s="51"/>
      <c r="H8" s="51"/>
      <c r="I8" s="52"/>
      <c r="J8" s="52"/>
      <c r="K8" s="164" t="s">
        <v>149</v>
      </c>
      <c r="L8" s="164"/>
      <c r="M8" s="164"/>
      <c r="N8" s="52"/>
      <c r="O8" s="52"/>
      <c r="P8" s="52"/>
      <c r="Q8" s="51"/>
      <c r="R8" s="51"/>
    </row>
    <row r="9" spans="1:18" ht="18.75" customHeight="1">
      <c r="A9" s="54"/>
      <c r="B9" s="54"/>
      <c r="C9" s="54"/>
      <c r="D9" s="54"/>
      <c r="E9" s="54"/>
      <c r="F9" s="54"/>
      <c r="G9" s="54"/>
      <c r="H9" s="54"/>
      <c r="I9" s="54"/>
      <c r="J9" s="54"/>
      <c r="K9" s="164"/>
      <c r="L9" s="164"/>
      <c r="M9" s="164"/>
      <c r="N9" s="54"/>
      <c r="O9" s="54"/>
      <c r="P9" s="54"/>
      <c r="Q9" s="54"/>
      <c r="R9" s="54"/>
    </row>
    <row r="10" spans="1:18" ht="39" customHeight="1">
      <c r="A10" s="176" t="s">
        <v>166</v>
      </c>
      <c r="B10" s="177"/>
      <c r="C10" s="177"/>
      <c r="D10" s="177"/>
      <c r="E10" s="177"/>
      <c r="F10" s="177"/>
      <c r="G10" s="177"/>
      <c r="H10" s="177"/>
      <c r="I10" s="177"/>
      <c r="J10" s="178"/>
      <c r="K10" s="168" t="s">
        <v>128</v>
      </c>
      <c r="L10" s="169"/>
      <c r="M10" s="169"/>
      <c r="N10" s="169"/>
      <c r="O10" s="169"/>
      <c r="P10" s="169"/>
      <c r="Q10" s="169"/>
      <c r="R10" s="170"/>
    </row>
    <row r="11" spans="1:18" ht="45" customHeight="1">
      <c r="A11" s="197" t="s">
        <v>169</v>
      </c>
      <c r="B11" s="198"/>
      <c r="C11" s="198"/>
      <c r="D11" s="198"/>
      <c r="E11" s="198"/>
      <c r="F11" s="198"/>
      <c r="G11" s="198"/>
      <c r="H11" s="198"/>
      <c r="I11" s="71">
        <f>20000-R15</f>
        <v>0</v>
      </c>
      <c r="J11" s="67"/>
      <c r="K11" s="171"/>
      <c r="L11" s="172"/>
      <c r="M11" s="172"/>
      <c r="N11" s="172"/>
      <c r="O11" s="172"/>
      <c r="P11" s="172"/>
      <c r="Q11" s="172"/>
      <c r="R11" s="173"/>
    </row>
    <row r="12" spans="1:18" ht="23.25">
      <c r="A12" s="89"/>
      <c r="B12" s="89"/>
      <c r="C12" s="89"/>
      <c r="D12" s="89"/>
      <c r="E12" s="89"/>
      <c r="F12" s="89"/>
      <c r="G12" s="89"/>
      <c r="H12" s="89"/>
      <c r="I12" s="89"/>
      <c r="J12" s="67"/>
      <c r="K12" s="192" t="s">
        <v>13</v>
      </c>
      <c r="L12" s="161" t="s">
        <v>104</v>
      </c>
      <c r="M12" s="161" t="s">
        <v>105</v>
      </c>
      <c r="N12" s="161" t="s">
        <v>16</v>
      </c>
      <c r="O12" s="161" t="s">
        <v>106</v>
      </c>
      <c r="P12" s="181" t="s">
        <v>119</v>
      </c>
      <c r="Q12" s="161" t="s">
        <v>118</v>
      </c>
      <c r="R12" s="162" t="s">
        <v>151</v>
      </c>
    </row>
    <row r="13" spans="1:18" ht="32.25" customHeight="1">
      <c r="A13" s="197"/>
      <c r="B13" s="198"/>
      <c r="C13" s="198"/>
      <c r="D13" s="198"/>
      <c r="E13" s="198"/>
      <c r="F13" s="198"/>
      <c r="G13" s="198"/>
      <c r="H13" s="198"/>
      <c r="I13" s="90"/>
      <c r="J13" s="67"/>
      <c r="K13" s="192"/>
      <c r="L13" s="161"/>
      <c r="M13" s="161"/>
      <c r="N13" s="161"/>
      <c r="O13" s="161"/>
      <c r="P13" s="182"/>
      <c r="Q13" s="161"/>
      <c r="R13" s="162"/>
    </row>
    <row r="14" spans="1:18" ht="26.25" customHeight="1">
      <c r="A14" s="68"/>
      <c r="B14" s="69"/>
      <c r="C14" s="69"/>
      <c r="D14" s="69"/>
      <c r="E14" s="69"/>
      <c r="F14" s="69"/>
      <c r="G14" s="69"/>
      <c r="H14" s="69"/>
      <c r="I14" s="69"/>
      <c r="J14" s="70"/>
      <c r="K14" s="77" t="s">
        <v>121</v>
      </c>
      <c r="L14" s="76" t="s">
        <v>122</v>
      </c>
      <c r="M14" s="72" t="s">
        <v>124</v>
      </c>
      <c r="N14" s="76" t="s">
        <v>123</v>
      </c>
      <c r="O14" s="76" t="s">
        <v>125</v>
      </c>
      <c r="P14" s="76" t="s">
        <v>120</v>
      </c>
      <c r="Q14" s="76" t="s">
        <v>126</v>
      </c>
      <c r="R14" s="162"/>
    </row>
    <row r="15" spans="1:23" ht="30" customHeight="1">
      <c r="A15" s="174" t="s">
        <v>184</v>
      </c>
      <c r="B15" s="175"/>
      <c r="C15" s="175"/>
      <c r="D15" s="175"/>
      <c r="E15" s="175"/>
      <c r="F15" s="175"/>
      <c r="G15" s="175"/>
      <c r="H15" s="175"/>
      <c r="I15" s="78" t="s">
        <v>7</v>
      </c>
      <c r="J15" s="79" t="s">
        <v>8</v>
      </c>
      <c r="K15" s="80">
        <f aca="true" t="shared" si="0" ref="K15:Q15">SUM(K16:K16)</f>
        <v>7000</v>
      </c>
      <c r="L15" s="80">
        <f t="shared" si="0"/>
        <v>10000</v>
      </c>
      <c r="M15" s="80">
        <f t="shared" si="0"/>
        <v>0</v>
      </c>
      <c r="N15" s="80">
        <f t="shared" si="0"/>
        <v>0</v>
      </c>
      <c r="O15" s="80">
        <f t="shared" si="0"/>
        <v>0</v>
      </c>
      <c r="P15" s="80">
        <f t="shared" si="0"/>
        <v>3000</v>
      </c>
      <c r="Q15" s="80">
        <f t="shared" si="0"/>
        <v>0</v>
      </c>
      <c r="R15" s="81">
        <f>SUM(K15:Q15)</f>
        <v>20000</v>
      </c>
      <c r="U15" s="16"/>
      <c r="V15" s="17"/>
      <c r="W15" s="17"/>
    </row>
    <row r="16" spans="1:23" ht="39.75" customHeight="1">
      <c r="A16" s="183" t="s">
        <v>167</v>
      </c>
      <c r="B16" s="184"/>
      <c r="C16" s="184"/>
      <c r="D16" s="184"/>
      <c r="E16" s="184"/>
      <c r="F16" s="184"/>
      <c r="G16" s="184"/>
      <c r="H16" s="184"/>
      <c r="I16" s="55" t="s">
        <v>46</v>
      </c>
      <c r="J16" s="56">
        <v>1</v>
      </c>
      <c r="K16" s="121">
        <v>7000</v>
      </c>
      <c r="L16" s="121">
        <v>10000</v>
      </c>
      <c r="M16" s="122"/>
      <c r="N16" s="122"/>
      <c r="O16" s="122"/>
      <c r="P16" s="122">
        <v>3000</v>
      </c>
      <c r="Q16" s="122"/>
      <c r="R16" s="57">
        <f>SUM(K16:Q16)</f>
        <v>20000</v>
      </c>
      <c r="U16" s="16"/>
      <c r="V16" s="17"/>
      <c r="W16" s="17"/>
    </row>
    <row r="17" spans="1:18" ht="55.5" customHeight="1">
      <c r="A17" s="165" t="s">
        <v>127</v>
      </c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7"/>
      <c r="Q17" s="189">
        <f>R15</f>
        <v>20000</v>
      </c>
      <c r="R17" s="190"/>
    </row>
    <row r="18" spans="1:13" ht="21.75" customHeight="1">
      <c r="A18"/>
      <c r="B18"/>
      <c r="C18"/>
      <c r="D18"/>
      <c r="E18"/>
      <c r="F18"/>
      <c r="G18"/>
      <c r="H18"/>
      <c r="I18"/>
      <c r="J18"/>
      <c r="K18"/>
      <c r="L18"/>
      <c r="M18"/>
    </row>
    <row r="19" spans="1:18" ht="39.75" customHeight="1">
      <c r="A19" s="163"/>
      <c r="B19" s="163"/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</row>
    <row r="20" spans="1:18" ht="21.75" customHeight="1">
      <c r="A20" s="188"/>
      <c r="B20" s="188"/>
      <c r="C20" s="188"/>
      <c r="D20" s="188"/>
      <c r="E20" s="188"/>
      <c r="F20" s="188"/>
      <c r="G20" s="188"/>
      <c r="H20" s="188"/>
      <c r="I20" s="188"/>
      <c r="J20" s="188"/>
      <c r="K20" s="188"/>
      <c r="L20" s="188"/>
      <c r="M20" s="188"/>
      <c r="N20" s="188"/>
      <c r="O20" s="188"/>
      <c r="P20" s="188"/>
      <c r="Q20" s="188"/>
      <c r="R20" s="188"/>
    </row>
    <row r="21" spans="1:13" ht="21.75" customHeight="1">
      <c r="A21" s="44"/>
      <c r="B21"/>
      <c r="C21"/>
      <c r="D21"/>
      <c r="E21"/>
      <c r="F21"/>
      <c r="G21"/>
      <c r="H21"/>
      <c r="I21"/>
      <c r="J21"/>
      <c r="K21"/>
      <c r="L21"/>
      <c r="M21"/>
    </row>
  </sheetData>
  <sheetProtection/>
  <mergeCells count="26">
    <mergeCell ref="A1:B4"/>
    <mergeCell ref="C1:R1"/>
    <mergeCell ref="C2:R2"/>
    <mergeCell ref="C3:R3"/>
    <mergeCell ref="C4:R4"/>
    <mergeCell ref="I5:N5"/>
    <mergeCell ref="I7:N7"/>
    <mergeCell ref="K8:M9"/>
    <mergeCell ref="A10:J10"/>
    <mergeCell ref="K10:R11"/>
    <mergeCell ref="A11:H11"/>
    <mergeCell ref="K12:K13"/>
    <mergeCell ref="L12:L13"/>
    <mergeCell ref="M12:M13"/>
    <mergeCell ref="N12:N13"/>
    <mergeCell ref="O12:O13"/>
    <mergeCell ref="A17:P17"/>
    <mergeCell ref="Q17:R17"/>
    <mergeCell ref="A19:R19"/>
    <mergeCell ref="A20:R20"/>
    <mergeCell ref="P12:P13"/>
    <mergeCell ref="Q12:Q13"/>
    <mergeCell ref="R12:R14"/>
    <mergeCell ref="A13:H13"/>
    <mergeCell ref="A15:H15"/>
    <mergeCell ref="A16:H16"/>
  </mergeCells>
  <printOptions horizontalCentered="1"/>
  <pageMargins left="0.19645669291338586" right="0" top="1.4763779527559056" bottom="1.0826771653543306" header="1.1811023622047243" footer="0.7874015748031495"/>
  <pageSetup fitToHeight="0" fitToWidth="0" horizontalDpi="600" verticalDpi="600" orientation="landscape" pageOrder="overThenDown" paperSize="9" scale="4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0"/>
  <sheetViews>
    <sheetView zoomScale="60" zoomScaleNormal="60" zoomScalePageLayoutView="0" workbookViewId="0" topLeftCell="A4">
      <selection activeCell="M18" sqref="M18"/>
    </sheetView>
  </sheetViews>
  <sheetFormatPr defaultColWidth="8.50390625" defaultRowHeight="12.75" customHeight="1"/>
  <cols>
    <col min="1" max="7" width="8.00390625" style="1" customWidth="1"/>
    <col min="8" max="8" width="23.125" style="1" customWidth="1"/>
    <col min="9" max="9" width="30.75390625" style="1" customWidth="1"/>
    <col min="10" max="10" width="17.125" style="1" customWidth="1"/>
    <col min="11" max="11" width="21.125" style="1" customWidth="1"/>
    <col min="12" max="12" width="19.75390625" style="1" customWidth="1"/>
    <col min="13" max="16384" width="8.50390625" style="1" customWidth="1"/>
  </cols>
  <sheetData>
    <row r="1" spans="1:12" ht="24" customHeight="1">
      <c r="A1" s="199"/>
      <c r="B1" s="199"/>
      <c r="C1" s="186" t="s">
        <v>0</v>
      </c>
      <c r="D1" s="186"/>
      <c r="E1" s="186"/>
      <c r="F1" s="186"/>
      <c r="G1" s="186"/>
      <c r="H1" s="186"/>
      <c r="I1" s="186"/>
      <c r="J1" s="186"/>
      <c r="K1" s="186"/>
      <c r="L1" s="186"/>
    </row>
    <row r="2" spans="1:12" ht="24" customHeight="1">
      <c r="A2" s="199"/>
      <c r="B2" s="199"/>
      <c r="C2" s="186" t="s">
        <v>101</v>
      </c>
      <c r="D2" s="186"/>
      <c r="E2" s="186"/>
      <c r="F2" s="186"/>
      <c r="G2" s="186"/>
      <c r="H2" s="186"/>
      <c r="I2" s="186"/>
      <c r="J2" s="186"/>
      <c r="K2" s="186"/>
      <c r="L2" s="186"/>
    </row>
    <row r="3" spans="1:12" ht="24" customHeight="1">
      <c r="A3" s="199"/>
      <c r="B3" s="199"/>
      <c r="C3" s="186" t="s">
        <v>102</v>
      </c>
      <c r="D3" s="186"/>
      <c r="E3" s="186"/>
      <c r="F3" s="186"/>
      <c r="G3" s="186"/>
      <c r="H3" s="186"/>
      <c r="I3" s="186"/>
      <c r="J3" s="186"/>
      <c r="K3" s="186"/>
      <c r="L3" s="186"/>
    </row>
    <row r="4" spans="1:12" ht="24" customHeight="1">
      <c r="A4" s="199"/>
      <c r="B4" s="199"/>
      <c r="C4" s="186" t="s">
        <v>103</v>
      </c>
      <c r="D4" s="186"/>
      <c r="E4" s="186"/>
      <c r="F4" s="186"/>
      <c r="G4" s="186"/>
      <c r="H4" s="186"/>
      <c r="I4" s="186"/>
      <c r="J4" s="186"/>
      <c r="K4" s="186"/>
      <c r="L4" s="186"/>
    </row>
    <row r="5" spans="1:12" ht="21" customHeight="1">
      <c r="A5" s="185" t="s">
        <v>177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</row>
    <row r="6" spans="1:12" ht="21" customHeight="1">
      <c r="A6" s="48"/>
      <c r="B6" s="48"/>
      <c r="C6" s="48"/>
      <c r="D6" s="48"/>
      <c r="E6" s="48"/>
      <c r="F6" s="48"/>
      <c r="G6" s="48"/>
      <c r="H6" s="48"/>
      <c r="I6" s="49"/>
      <c r="J6" s="49"/>
      <c r="K6" s="49"/>
      <c r="L6" s="49"/>
    </row>
    <row r="7" spans="1:12" ht="23.25" customHeight="1">
      <c r="A7" s="191" t="s">
        <v>148</v>
      </c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1"/>
    </row>
    <row r="8" spans="1:12" ht="24" customHeight="1">
      <c r="A8" s="164" t="s">
        <v>149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</row>
    <row r="9" spans="1:12" ht="19.5" customHeight="1">
      <c r="A9" s="54"/>
      <c r="B9" s="54"/>
      <c r="C9" s="54"/>
      <c r="D9" s="54"/>
      <c r="E9" s="54"/>
      <c r="F9" s="54"/>
      <c r="G9" s="54"/>
      <c r="H9" s="54"/>
      <c r="I9" s="54"/>
      <c r="J9" s="54"/>
      <c r="K9" s="64"/>
      <c r="L9" s="54"/>
    </row>
    <row r="10" spans="1:12" ht="39" customHeight="1">
      <c r="A10" s="176" t="s">
        <v>152</v>
      </c>
      <c r="B10" s="177"/>
      <c r="C10" s="177"/>
      <c r="D10" s="177"/>
      <c r="E10" s="177"/>
      <c r="F10" s="177"/>
      <c r="G10" s="177"/>
      <c r="H10" s="177"/>
      <c r="I10" s="177"/>
      <c r="J10" s="178"/>
      <c r="K10" s="204" t="s">
        <v>150</v>
      </c>
      <c r="L10" s="204"/>
    </row>
    <row r="11" spans="1:12" ht="37.5" customHeight="1">
      <c r="A11" s="179" t="s">
        <v>170</v>
      </c>
      <c r="B11" s="180"/>
      <c r="C11" s="180"/>
      <c r="D11" s="180"/>
      <c r="E11" s="180"/>
      <c r="F11" s="180"/>
      <c r="G11" s="180"/>
      <c r="H11" s="180"/>
      <c r="I11" s="71">
        <f>14845.13-K19</f>
        <v>0</v>
      </c>
      <c r="J11" s="67"/>
      <c r="K11" s="204"/>
      <c r="L11" s="204"/>
    </row>
    <row r="12" spans="1:12" ht="21.75" customHeight="1">
      <c r="A12" s="65"/>
      <c r="B12" s="66"/>
      <c r="C12" s="66"/>
      <c r="D12" s="66"/>
      <c r="E12" s="66"/>
      <c r="F12" s="66"/>
      <c r="G12" s="66"/>
      <c r="H12" s="66"/>
      <c r="I12" s="66"/>
      <c r="J12" s="67"/>
      <c r="K12" s="200" t="s">
        <v>129</v>
      </c>
      <c r="L12" s="201"/>
    </row>
    <row r="13" spans="1:12" ht="32.25" customHeight="1">
      <c r="A13" s="65"/>
      <c r="B13" s="66"/>
      <c r="C13" s="66"/>
      <c r="D13" s="66"/>
      <c r="E13" s="66"/>
      <c r="F13" s="66"/>
      <c r="G13" s="66"/>
      <c r="H13" s="66"/>
      <c r="I13" s="66"/>
      <c r="J13" s="67"/>
      <c r="K13" s="202"/>
      <c r="L13" s="203"/>
    </row>
    <row r="14" spans="1:12" ht="30" customHeight="1">
      <c r="A14" s="73"/>
      <c r="B14" s="74"/>
      <c r="C14" s="74"/>
      <c r="D14" s="74"/>
      <c r="E14" s="74"/>
      <c r="F14" s="74"/>
      <c r="G14" s="74"/>
      <c r="H14" s="74"/>
      <c r="I14" s="74"/>
      <c r="J14" s="75"/>
      <c r="K14" s="205" t="s">
        <v>130</v>
      </c>
      <c r="L14" s="206"/>
    </row>
    <row r="15" spans="1:17" ht="46.5" customHeight="1">
      <c r="A15" s="174" t="s">
        <v>175</v>
      </c>
      <c r="B15" s="175"/>
      <c r="C15" s="175"/>
      <c r="D15" s="175"/>
      <c r="E15" s="175"/>
      <c r="F15" s="175"/>
      <c r="G15" s="175"/>
      <c r="H15" s="175"/>
      <c r="I15" s="78" t="s">
        <v>7</v>
      </c>
      <c r="J15" s="82" t="s">
        <v>8</v>
      </c>
      <c r="K15" s="207">
        <f>SUM(K16:K16)</f>
        <v>9845.13</v>
      </c>
      <c r="L15" s="208"/>
      <c r="O15" s="16"/>
      <c r="P15" s="17"/>
      <c r="Q15" s="17"/>
    </row>
    <row r="16" spans="1:17" ht="46.5" customHeight="1">
      <c r="A16" s="183" t="s">
        <v>179</v>
      </c>
      <c r="B16" s="184"/>
      <c r="C16" s="184"/>
      <c r="D16" s="184"/>
      <c r="E16" s="184"/>
      <c r="F16" s="184"/>
      <c r="G16" s="184"/>
      <c r="H16" s="184"/>
      <c r="I16" s="55" t="s">
        <v>163</v>
      </c>
      <c r="J16" s="58">
        <v>1</v>
      </c>
      <c r="K16" s="209">
        <v>9845.13</v>
      </c>
      <c r="L16" s="209"/>
      <c r="O16" s="16"/>
      <c r="P16" s="17"/>
      <c r="Q16" s="17"/>
    </row>
    <row r="17" spans="1:12" ht="46.5" customHeight="1">
      <c r="A17" s="174" t="s">
        <v>180</v>
      </c>
      <c r="B17" s="175"/>
      <c r="C17" s="175"/>
      <c r="D17" s="175"/>
      <c r="E17" s="175"/>
      <c r="F17" s="175"/>
      <c r="G17" s="175"/>
      <c r="H17" s="175"/>
      <c r="I17" s="78" t="s">
        <v>7</v>
      </c>
      <c r="J17" s="82" t="s">
        <v>8</v>
      </c>
      <c r="K17" s="207">
        <f>SUM(K18:K18)</f>
        <v>5000</v>
      </c>
      <c r="L17" s="208"/>
    </row>
    <row r="18" spans="1:12" ht="46.5" customHeight="1">
      <c r="A18" s="183" t="s">
        <v>176</v>
      </c>
      <c r="B18" s="184"/>
      <c r="C18" s="184"/>
      <c r="D18" s="184"/>
      <c r="E18" s="184"/>
      <c r="F18" s="184"/>
      <c r="G18" s="184"/>
      <c r="H18" s="184"/>
      <c r="I18" s="91" t="s">
        <v>163</v>
      </c>
      <c r="J18" s="92">
        <v>1</v>
      </c>
      <c r="K18" s="210">
        <v>5000</v>
      </c>
      <c r="L18" s="210"/>
    </row>
    <row r="19" spans="1:12" ht="46.5" customHeight="1">
      <c r="A19" s="211" t="s">
        <v>127</v>
      </c>
      <c r="B19" s="211"/>
      <c r="C19" s="211"/>
      <c r="D19" s="211"/>
      <c r="E19" s="211"/>
      <c r="F19" s="211"/>
      <c r="G19" s="211"/>
      <c r="H19" s="211"/>
      <c r="I19" s="211"/>
      <c r="J19" s="211"/>
      <c r="K19" s="212">
        <f>K15+K17</f>
        <v>14845.13</v>
      </c>
      <c r="L19" s="211"/>
    </row>
    <row r="20" spans="1:11" ht="33" customHeight="1">
      <c r="A20" s="44"/>
      <c r="B20"/>
      <c r="C20"/>
      <c r="D20"/>
      <c r="E20"/>
      <c r="F20"/>
      <c r="G20"/>
      <c r="H20"/>
      <c r="I20"/>
      <c r="J20"/>
      <c r="K20"/>
    </row>
  </sheetData>
  <sheetProtection/>
  <mergeCells count="23">
    <mergeCell ref="A17:H17"/>
    <mergeCell ref="K17:L17"/>
    <mergeCell ref="A18:H18"/>
    <mergeCell ref="K18:L18"/>
    <mergeCell ref="A19:J19"/>
    <mergeCell ref="K19:L19"/>
    <mergeCell ref="K12:L13"/>
    <mergeCell ref="A16:H16"/>
    <mergeCell ref="K10:L11"/>
    <mergeCell ref="K14:L14"/>
    <mergeCell ref="K15:L15"/>
    <mergeCell ref="K16:L16"/>
    <mergeCell ref="A15:H15"/>
    <mergeCell ref="A10:J10"/>
    <mergeCell ref="A11:H11"/>
    <mergeCell ref="A7:L7"/>
    <mergeCell ref="A8:L8"/>
    <mergeCell ref="A1:B4"/>
    <mergeCell ref="C1:L1"/>
    <mergeCell ref="C2:L2"/>
    <mergeCell ref="C3:L3"/>
    <mergeCell ref="C4:L4"/>
    <mergeCell ref="A5:L5"/>
  </mergeCells>
  <printOptions horizontalCentered="1"/>
  <pageMargins left="0.19645669291338586" right="0" top="1.4763779527559056" bottom="1.0826771653543306" header="1.1811023622047243" footer="0.7874015748031495"/>
  <pageSetup fitToHeight="0" fitToWidth="0" horizontalDpi="600" verticalDpi="600" orientation="landscape" pageOrder="overThenDown" paperSize="9" scale="4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24"/>
  <sheetViews>
    <sheetView zoomScalePageLayoutView="0" workbookViewId="0" topLeftCell="A1">
      <selection activeCell="B23" sqref="B23"/>
    </sheetView>
  </sheetViews>
  <sheetFormatPr defaultColWidth="9.00390625" defaultRowHeight="14.25"/>
  <cols>
    <col min="1" max="1" width="7.625" style="0" customWidth="1"/>
    <col min="2" max="2" width="47.25390625" style="0" customWidth="1"/>
  </cols>
  <sheetData>
    <row r="1" spans="1:2" ht="15.75" thickBot="1">
      <c r="A1" s="213" t="s">
        <v>145</v>
      </c>
      <c r="B1" s="213"/>
    </row>
    <row r="2" spans="1:2" ht="15.75" thickBot="1">
      <c r="A2" s="83" t="s">
        <v>134</v>
      </c>
      <c r="B2" s="84" t="s">
        <v>135</v>
      </c>
    </row>
    <row r="3" spans="1:2" ht="14.25">
      <c r="A3" s="85">
        <v>1</v>
      </c>
      <c r="B3" s="86" t="s">
        <v>136</v>
      </c>
    </row>
    <row r="4" spans="1:2" ht="14.25">
      <c r="A4" s="87">
        <v>2</v>
      </c>
      <c r="B4" s="88" t="s">
        <v>154</v>
      </c>
    </row>
    <row r="5" spans="1:2" ht="14.25">
      <c r="A5" s="87">
        <v>3</v>
      </c>
      <c r="B5" s="88" t="s">
        <v>155</v>
      </c>
    </row>
    <row r="6" spans="1:2" ht="14.25">
      <c r="A6" s="87">
        <v>4</v>
      </c>
      <c r="B6" s="88" t="s">
        <v>156</v>
      </c>
    </row>
    <row r="7" spans="1:2" ht="14.25">
      <c r="A7" s="87">
        <v>5</v>
      </c>
      <c r="B7" s="88" t="s">
        <v>137</v>
      </c>
    </row>
    <row r="8" spans="1:2" ht="14.25">
      <c r="A8" s="87">
        <v>6</v>
      </c>
      <c r="B8" s="88" t="s">
        <v>138</v>
      </c>
    </row>
    <row r="9" spans="1:2" ht="14.25">
      <c r="A9" s="87">
        <v>7</v>
      </c>
      <c r="B9" s="88" t="s">
        <v>139</v>
      </c>
    </row>
    <row r="10" spans="1:2" ht="14.25">
      <c r="A10" s="87">
        <v>8</v>
      </c>
      <c r="B10" s="88" t="s">
        <v>157</v>
      </c>
    </row>
    <row r="11" spans="1:2" ht="14.25">
      <c r="A11" s="87">
        <v>9</v>
      </c>
      <c r="B11" s="88" t="s">
        <v>61</v>
      </c>
    </row>
    <row r="12" spans="1:2" ht="14.25">
      <c r="A12" s="87">
        <v>10</v>
      </c>
      <c r="B12" s="88" t="s">
        <v>158</v>
      </c>
    </row>
    <row r="13" spans="1:2" ht="14.25">
      <c r="A13" s="87">
        <v>11</v>
      </c>
      <c r="B13" s="88" t="s">
        <v>140</v>
      </c>
    </row>
    <row r="14" spans="1:2" ht="14.25">
      <c r="A14" s="87">
        <v>12</v>
      </c>
      <c r="B14" s="88" t="s">
        <v>141</v>
      </c>
    </row>
    <row r="15" spans="1:2" ht="14.25">
      <c r="A15" s="87">
        <v>13</v>
      </c>
      <c r="B15" s="88" t="s">
        <v>142</v>
      </c>
    </row>
    <row r="16" spans="1:2" ht="14.25">
      <c r="A16" s="87">
        <v>14</v>
      </c>
      <c r="B16" s="88" t="s">
        <v>143</v>
      </c>
    </row>
    <row r="17" spans="1:2" ht="14.25">
      <c r="A17" s="87">
        <v>15</v>
      </c>
      <c r="B17" s="88" t="s">
        <v>159</v>
      </c>
    </row>
    <row r="18" spans="1:2" ht="14.25">
      <c r="A18" s="87">
        <v>16</v>
      </c>
      <c r="B18" s="88" t="s">
        <v>144</v>
      </c>
    </row>
    <row r="19" spans="1:2" ht="14.25">
      <c r="A19" s="87">
        <v>17</v>
      </c>
      <c r="B19" s="88" t="s">
        <v>160</v>
      </c>
    </row>
    <row r="20" spans="1:2" ht="14.25">
      <c r="A20" s="87">
        <v>18</v>
      </c>
      <c r="B20" s="88" t="s">
        <v>161</v>
      </c>
    </row>
    <row r="21" spans="1:2" ht="14.25">
      <c r="A21" s="87">
        <v>19</v>
      </c>
      <c r="B21" s="88" t="s">
        <v>181</v>
      </c>
    </row>
    <row r="22" spans="1:2" ht="14.25">
      <c r="A22" s="87">
        <v>20</v>
      </c>
      <c r="B22" s="88" t="s">
        <v>182</v>
      </c>
    </row>
    <row r="23" spans="1:2" ht="14.25">
      <c r="A23" s="87">
        <v>21</v>
      </c>
      <c r="B23" s="88" t="s">
        <v>183</v>
      </c>
    </row>
    <row r="24" spans="1:2" ht="14.25">
      <c r="A24" s="87">
        <v>22</v>
      </c>
      <c r="B24" s="88" t="s">
        <v>162</v>
      </c>
    </row>
  </sheetData>
  <sheetProtection/>
  <mergeCells count="1">
    <mergeCell ref="A1:B1"/>
  </mergeCells>
  <printOptions/>
  <pageMargins left="0.511811024" right="0.511811024" top="0.787401575" bottom="0.787401575" header="0.31496062" footer="0.3149606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25"/>
  <sheetViews>
    <sheetView zoomScalePageLayoutView="0" workbookViewId="0" topLeftCell="A1">
      <selection activeCell="A11" sqref="A11"/>
    </sheetView>
  </sheetViews>
  <sheetFormatPr defaultColWidth="9.00390625" defaultRowHeight="14.25"/>
  <cols>
    <col min="1" max="1" width="85.25390625" style="0" customWidth="1"/>
  </cols>
  <sheetData>
    <row r="1" ht="20.25">
      <c r="A1" s="59" t="s">
        <v>131</v>
      </c>
    </row>
    <row r="2" ht="14.25">
      <c r="A2" s="60"/>
    </row>
    <row r="3" ht="15.75">
      <c r="A3" s="63" t="s">
        <v>146</v>
      </c>
    </row>
    <row r="4" ht="15">
      <c r="A4" s="61"/>
    </row>
    <row r="5" ht="45.75">
      <c r="A5" s="63" t="s">
        <v>147</v>
      </c>
    </row>
    <row r="6" ht="15">
      <c r="A6" s="63"/>
    </row>
    <row r="7" ht="15.75">
      <c r="A7" s="63" t="s">
        <v>132</v>
      </c>
    </row>
    <row r="8" ht="15">
      <c r="A8" s="61"/>
    </row>
    <row r="9" ht="45.75">
      <c r="A9" s="63" t="s">
        <v>133</v>
      </c>
    </row>
    <row r="10" ht="15">
      <c r="A10" s="61"/>
    </row>
    <row r="11" ht="45.75">
      <c r="A11" s="63" t="s">
        <v>178</v>
      </c>
    </row>
    <row r="12" ht="15">
      <c r="A12" s="61"/>
    </row>
    <row r="13" ht="30.75">
      <c r="A13" s="63" t="s">
        <v>153</v>
      </c>
    </row>
    <row r="14" ht="14.25">
      <c r="A14" s="62"/>
    </row>
    <row r="15" ht="14.25">
      <c r="A15" s="62"/>
    </row>
    <row r="16" ht="14.25">
      <c r="A16" s="62"/>
    </row>
    <row r="17" ht="14.25">
      <c r="A17" s="62"/>
    </row>
    <row r="18" ht="14.25">
      <c r="A18" s="62"/>
    </row>
    <row r="19" ht="14.25">
      <c r="A19" s="62"/>
    </row>
    <row r="20" ht="14.25">
      <c r="A20" s="62"/>
    </row>
    <row r="21" ht="14.25">
      <c r="A21" s="62"/>
    </row>
    <row r="22" ht="14.25">
      <c r="A22" s="62"/>
    </row>
    <row r="23" ht="14.25">
      <c r="A23" s="62"/>
    </row>
    <row r="24" ht="14.25">
      <c r="A24" s="62"/>
    </row>
    <row r="25" ht="14.25">
      <c r="A25" s="62"/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Fernanda</dc:creator>
  <cp:keywords/>
  <dc:description/>
  <cp:lastModifiedBy>Antonio_IESB</cp:lastModifiedBy>
  <cp:lastPrinted>2015-11-03T14:47:15Z</cp:lastPrinted>
  <dcterms:created xsi:type="dcterms:W3CDTF">2015-01-08T18:45:51Z</dcterms:created>
  <dcterms:modified xsi:type="dcterms:W3CDTF">2018-02-06T14:43:37Z</dcterms:modified>
  <cp:category/>
  <cp:version/>
  <cp:contentType/>
  <cp:contentStatus/>
</cp:coreProperties>
</file>